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rhofherr_sboa_in_gov/Documents/Conferences/Auditor/2021/Exercises/Reconcilement Form 61 Exercise/"/>
    </mc:Choice>
  </mc:AlternateContent>
  <xr:revisionPtr revIDLastSave="8" documentId="8_{73F93B42-863A-4B3D-BCBE-6DB49639BFC9}" xr6:coauthVersionLast="46" xr6:coauthVersionMax="46" xr10:uidLastSave="{743C2C3D-CE5B-40D2-9BD6-F6C7A75CCEC8}"/>
  <bookViews>
    <workbookView xWindow="-110" yWindow="-110" windowWidth="19420" windowHeight="10420" xr2:uid="{B399D6B7-0A0C-4404-B9AA-721111869340}"/>
  </bookViews>
  <sheets>
    <sheet name="Reconcilement Example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D20" i="4"/>
  <c r="H16" i="4"/>
  <c r="F16" i="4"/>
  <c r="F20" i="4" s="1"/>
  <c r="H20" i="4" s="1"/>
  <c r="C16" i="4"/>
  <c r="C20" i="4" s="1"/>
  <c r="E20" i="4" s="1"/>
  <c r="G13" i="4"/>
  <c r="G23" i="4" s="1"/>
  <c r="D13" i="4"/>
  <c r="D23" i="4" s="1"/>
  <c r="H9" i="4"/>
  <c r="F9" i="4"/>
  <c r="F13" i="4" s="1"/>
  <c r="C9" i="4"/>
  <c r="C13" i="4" s="1"/>
  <c r="C23" i="4" l="1"/>
  <c r="E13" i="4"/>
  <c r="H13" i="4"/>
  <c r="H23" i="4" s="1"/>
  <c r="F23" i="4"/>
  <c r="I20" i="4"/>
  <c r="E9" i="4"/>
  <c r="I9" i="4" s="1"/>
  <c r="E16" i="4"/>
  <c r="I16" i="4" s="1"/>
  <c r="E23" i="4" l="1"/>
  <c r="I13" i="4"/>
  <c r="I23" i="4" s="1"/>
</calcChain>
</file>

<file path=xl/sharedStrings.xml><?xml version="1.0" encoding="utf-8"?>
<sst xmlns="http://schemas.openxmlformats.org/spreadsheetml/2006/main" count="37" uniqueCount="29">
  <si>
    <t>Balance and</t>
  </si>
  <si>
    <t>Total</t>
  </si>
  <si>
    <t>Receipts</t>
  </si>
  <si>
    <t>Disbursed</t>
  </si>
  <si>
    <t xml:space="preserve">Total </t>
  </si>
  <si>
    <t>To Date</t>
  </si>
  <si>
    <t>For Month</t>
  </si>
  <si>
    <t>for Month</t>
  </si>
  <si>
    <t>Balances</t>
  </si>
  <si>
    <t>Reconcilement of Auditor &amp; Treasurer Form 61's</t>
  </si>
  <si>
    <t>January 2021</t>
  </si>
  <si>
    <t>Auditor Ledger Totals (All Funds)</t>
  </si>
  <si>
    <t>Reconciling Items:</t>
  </si>
  <si>
    <t xml:space="preserve">     LIT - EDIT $100 ACH not posted</t>
  </si>
  <si>
    <t>Auditor - ACH posted 2/6/21</t>
  </si>
  <si>
    <t>Treasurer Ledger Totals (All Funds)</t>
  </si>
  <si>
    <t xml:space="preserve">     General Fund Voided Check </t>
  </si>
  <si>
    <t>Treasurer - Check voided 2/6/21</t>
  </si>
  <si>
    <t xml:space="preserve">     Moved Expenses from MVH</t>
  </si>
  <si>
    <t>Treasurer - Transfer posted 2/6/21</t>
  </si>
  <si>
    <t xml:space="preserve">     Moved Expenses to MVHR</t>
  </si>
  <si>
    <t>Difference</t>
  </si>
  <si>
    <t>All receipts, disbursements, and balances have been reconciled for the month of:</t>
  </si>
  <si>
    <t>All transacations and postings have been made as noted above in both the Auditor's and Treasurer's Ledger and are in agreement.</t>
  </si>
  <si>
    <t>Pleasant County Auditor</t>
  </si>
  <si>
    <t>Pleaseant County Treasurer</t>
  </si>
  <si>
    <t>EXAMPLE</t>
  </si>
  <si>
    <t>Delightful County Auditor</t>
  </si>
  <si>
    <t>Delightful County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</si>
</sst>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Ink Free"/>
      <family val="4"/>
    </font>
    <font>
      <sz val="11"/>
      <color theme="1"/>
      <name val="Ink Free"/>
      <family val="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17" fontId="4" fillId="0" borderId="0" xfId="0" quotePrefix="1" applyNumberFormat="1" applyFont="1"/>
    <xf numFmtId="43" fontId="0" fillId="0" borderId="0" xfId="1" applyFont="1"/>
    <xf numFmtId="43" fontId="0" fillId="0" borderId="4" xfId="1" applyFont="1" applyBorder="1"/>
    <xf numFmtId="43" fontId="0" fillId="2" borderId="0" xfId="0" applyNumberFormat="1" applyFill="1"/>
    <xf numFmtId="43" fontId="0" fillId="0" borderId="0" xfId="1" applyFont="1" applyBorder="1"/>
    <xf numFmtId="43" fontId="0" fillId="2" borderId="0" xfId="1" applyFont="1" applyFill="1"/>
    <xf numFmtId="17" fontId="6" fillId="0" borderId="4" xfId="1" quotePrefix="1" applyNumberFormat="1" applyFont="1" applyBorder="1" applyAlignment="1">
      <alignment horizontal="center"/>
    </xf>
    <xf numFmtId="17" fontId="5" fillId="0" borderId="4" xfId="1" quotePrefix="1" applyNumberFormat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61%20-%20Reconcilement%20#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asurer"/>
      <sheetName val="Auditor"/>
      <sheetName val="Treasurer ANSWER"/>
      <sheetName val="Auditor ANSWER"/>
      <sheetName val="List of items not included."/>
      <sheetName val="Reconcilement"/>
    </sheetNames>
    <sheetDataSet>
      <sheetData sheetId="0">
        <row r="26">
          <cell r="A26">
            <v>98610</v>
          </cell>
          <cell r="E26">
            <v>22835</v>
          </cell>
        </row>
      </sheetData>
      <sheetData sheetId="1">
        <row r="26">
          <cell r="A26">
            <v>98610</v>
          </cell>
          <cell r="E26">
            <v>22835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3C1B-5E2B-4C5D-816E-1972C1FB16B8}">
  <dimension ref="A1:J33"/>
  <sheetViews>
    <sheetView tabSelected="1" workbookViewId="0">
      <selection activeCell="L32" sqref="L32"/>
    </sheetView>
  </sheetViews>
  <sheetFormatPr defaultRowHeight="14.5" x14ac:dyDescent="0.35"/>
  <cols>
    <col min="2" max="2" width="26.54296875" customWidth="1"/>
    <col min="3" max="4" width="10.54296875" bestFit="1" customWidth="1"/>
    <col min="5" max="5" width="11.54296875" bestFit="1" customWidth="1"/>
    <col min="6" max="6" width="10.54296875" bestFit="1" customWidth="1"/>
    <col min="7" max="7" width="9.54296875" bestFit="1" customWidth="1"/>
    <col min="8" max="9" width="10.54296875" bestFit="1" customWidth="1"/>
    <col min="10" max="10" width="6.7265625" customWidth="1"/>
  </cols>
  <sheetData>
    <row r="1" spans="1:10" x14ac:dyDescent="0.35">
      <c r="G1" s="14" t="s">
        <v>26</v>
      </c>
      <c r="H1" s="14"/>
      <c r="I1" s="14"/>
    </row>
    <row r="2" spans="1:10" ht="18.5" x14ac:dyDescent="0.45">
      <c r="A2" s="4" t="s">
        <v>9</v>
      </c>
      <c r="G2" s="14"/>
      <c r="H2" s="14"/>
      <c r="I2" s="14"/>
    </row>
    <row r="5" spans="1:10" ht="15.5" x14ac:dyDescent="0.35">
      <c r="A5" s="5" t="s">
        <v>10</v>
      </c>
      <c r="C5" s="1" t="s">
        <v>0</v>
      </c>
      <c r="D5" s="1"/>
      <c r="E5" s="1" t="s">
        <v>1</v>
      </c>
      <c r="F5" s="1"/>
      <c r="G5" s="1"/>
      <c r="H5" s="1"/>
      <c r="I5" s="1"/>
    </row>
    <row r="6" spans="1:10" x14ac:dyDescent="0.35">
      <c r="C6" s="2" t="s">
        <v>2</v>
      </c>
      <c r="D6" s="2" t="s">
        <v>2</v>
      </c>
      <c r="E6" s="2" t="s">
        <v>0</v>
      </c>
      <c r="F6" s="2" t="s">
        <v>3</v>
      </c>
      <c r="G6" s="2" t="s">
        <v>3</v>
      </c>
      <c r="H6" s="2" t="s">
        <v>4</v>
      </c>
      <c r="I6" s="2"/>
    </row>
    <row r="7" spans="1:10" x14ac:dyDescent="0.35">
      <c r="C7" s="3" t="s">
        <v>5</v>
      </c>
      <c r="D7" s="3" t="s">
        <v>6</v>
      </c>
      <c r="E7" s="3" t="s">
        <v>2</v>
      </c>
      <c r="F7" s="3" t="s">
        <v>5</v>
      </c>
      <c r="G7" s="3" t="s">
        <v>7</v>
      </c>
      <c r="H7" s="3" t="s">
        <v>3</v>
      </c>
      <c r="I7" s="3" t="s">
        <v>8</v>
      </c>
    </row>
    <row r="9" spans="1:10" x14ac:dyDescent="0.35">
      <c r="A9" t="s">
        <v>11</v>
      </c>
      <c r="C9" s="6">
        <f>[1]Auditor!A26</f>
        <v>98610</v>
      </c>
      <c r="D9" s="6">
        <v>12400</v>
      </c>
      <c r="E9" s="6">
        <f>C9+D9</f>
        <v>111010</v>
      </c>
      <c r="F9" s="6">
        <f>[1]Auditor!E26</f>
        <v>22835</v>
      </c>
      <c r="G9" s="6">
        <v>6925</v>
      </c>
      <c r="H9" s="6">
        <f>F9+G9</f>
        <v>29760</v>
      </c>
      <c r="I9" s="6">
        <f>E9-H9</f>
        <v>81250</v>
      </c>
    </row>
    <row r="10" spans="1:10" x14ac:dyDescent="0.35">
      <c r="C10" s="6"/>
      <c r="D10" s="6"/>
      <c r="E10" s="6"/>
      <c r="F10" s="6"/>
      <c r="G10" s="6"/>
      <c r="H10" s="6"/>
      <c r="I10" s="6"/>
    </row>
    <row r="11" spans="1:10" x14ac:dyDescent="0.35">
      <c r="A11" t="s">
        <v>12</v>
      </c>
      <c r="C11" s="6"/>
      <c r="D11" s="6"/>
      <c r="E11" s="6"/>
      <c r="F11" s="6"/>
      <c r="G11" s="6"/>
      <c r="H11" s="6"/>
      <c r="I11" s="6"/>
    </row>
    <row r="12" spans="1:10" x14ac:dyDescent="0.35">
      <c r="A12" t="s">
        <v>13</v>
      </c>
      <c r="C12" s="7"/>
      <c r="D12" s="7">
        <v>100</v>
      </c>
      <c r="E12" s="7"/>
      <c r="F12" s="7"/>
      <c r="G12" s="7"/>
      <c r="H12" s="7"/>
      <c r="I12" s="7"/>
      <c r="J12" t="s">
        <v>14</v>
      </c>
    </row>
    <row r="13" spans="1:10" x14ac:dyDescent="0.35">
      <c r="C13" s="8">
        <f>SUM(C9:C12)</f>
        <v>98610</v>
      </c>
      <c r="D13" s="8">
        <f t="shared" ref="D13:G13" si="0">SUM(D9:D12)</f>
        <v>12500</v>
      </c>
      <c r="E13" s="8">
        <f>C13+D13</f>
        <v>111110</v>
      </c>
      <c r="F13" s="8">
        <f t="shared" si="0"/>
        <v>22835</v>
      </c>
      <c r="G13" s="8">
        <f t="shared" si="0"/>
        <v>6925</v>
      </c>
      <c r="H13" s="8">
        <f>F13+G13</f>
        <v>29760</v>
      </c>
      <c r="I13" s="8">
        <f>E13-H13</f>
        <v>81350</v>
      </c>
    </row>
    <row r="15" spans="1:10" x14ac:dyDescent="0.35">
      <c r="C15" s="6"/>
      <c r="D15" s="6"/>
      <c r="E15" s="6"/>
      <c r="F15" s="6"/>
      <c r="G15" s="6"/>
      <c r="H15" s="6"/>
      <c r="I15" s="6"/>
    </row>
    <row r="16" spans="1:10" x14ac:dyDescent="0.35">
      <c r="A16" t="s">
        <v>15</v>
      </c>
      <c r="C16" s="9">
        <f>[1]Treasurer!A26</f>
        <v>98610</v>
      </c>
      <c r="D16" s="9">
        <v>12500</v>
      </c>
      <c r="E16" s="9">
        <f>C16+D16</f>
        <v>111110</v>
      </c>
      <c r="F16" s="9">
        <f>[1]Treasurer!E26</f>
        <v>22835</v>
      </c>
      <c r="G16" s="9">
        <v>7025</v>
      </c>
      <c r="H16" s="9">
        <f>F16+G16</f>
        <v>29860</v>
      </c>
      <c r="I16" s="9">
        <f>E16-H16</f>
        <v>81250</v>
      </c>
    </row>
    <row r="17" spans="1:10" x14ac:dyDescent="0.35">
      <c r="A17" t="s">
        <v>16</v>
      </c>
      <c r="C17" s="6"/>
      <c r="D17" s="6"/>
      <c r="E17" s="6"/>
      <c r="F17" s="6"/>
      <c r="G17" s="6">
        <v>-100</v>
      </c>
      <c r="H17" s="6"/>
      <c r="I17" s="6"/>
      <c r="J17" t="s">
        <v>17</v>
      </c>
    </row>
    <row r="18" spans="1:10" x14ac:dyDescent="0.35">
      <c r="A18" t="s">
        <v>18</v>
      </c>
      <c r="C18" s="6"/>
      <c r="D18" s="6"/>
      <c r="E18" s="6"/>
      <c r="F18" s="6"/>
      <c r="G18" s="6">
        <v>-500</v>
      </c>
      <c r="H18" s="6"/>
      <c r="I18" s="6"/>
      <c r="J18" t="s">
        <v>19</v>
      </c>
    </row>
    <row r="19" spans="1:10" x14ac:dyDescent="0.35">
      <c r="A19" t="s">
        <v>20</v>
      </c>
      <c r="C19" s="7"/>
      <c r="D19" s="7"/>
      <c r="E19" s="7"/>
      <c r="F19" s="7"/>
      <c r="G19" s="7">
        <v>500</v>
      </c>
      <c r="H19" s="7"/>
      <c r="I19" s="7"/>
      <c r="J19" t="s">
        <v>19</v>
      </c>
    </row>
    <row r="20" spans="1:10" x14ac:dyDescent="0.35">
      <c r="C20" s="10">
        <f>SUM(C16:C19)</f>
        <v>98610</v>
      </c>
      <c r="D20" s="10">
        <f t="shared" ref="D20:G20" si="1">SUM(D16:D19)</f>
        <v>12500</v>
      </c>
      <c r="E20" s="10">
        <f>C20+D20</f>
        <v>111110</v>
      </c>
      <c r="F20" s="10">
        <f t="shared" si="1"/>
        <v>22835</v>
      </c>
      <c r="G20" s="10">
        <f t="shared" si="1"/>
        <v>6925</v>
      </c>
      <c r="H20" s="10">
        <f>F20+G20</f>
        <v>29760</v>
      </c>
      <c r="I20" s="10">
        <f>E20-H20</f>
        <v>81350</v>
      </c>
    </row>
    <row r="21" spans="1:10" x14ac:dyDescent="0.35">
      <c r="C21" s="6"/>
      <c r="D21" s="6"/>
      <c r="E21" s="6"/>
      <c r="F21" s="6"/>
      <c r="G21" s="6"/>
      <c r="H21" s="6"/>
      <c r="I21" s="6"/>
    </row>
    <row r="22" spans="1:10" x14ac:dyDescent="0.35">
      <c r="C22" s="6"/>
      <c r="D22" s="6"/>
      <c r="E22" s="6"/>
      <c r="F22" s="6"/>
      <c r="G22" s="6"/>
      <c r="H22" s="6"/>
      <c r="I22" s="6"/>
    </row>
    <row r="23" spans="1:10" x14ac:dyDescent="0.35">
      <c r="B23" t="s">
        <v>21</v>
      </c>
      <c r="C23" s="6">
        <f>C13-C20</f>
        <v>0</v>
      </c>
      <c r="D23" s="6">
        <f t="shared" ref="D23:I23" si="2">D13-D20</f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</row>
    <row r="24" spans="1:10" x14ac:dyDescent="0.35">
      <c r="C24" s="6"/>
      <c r="D24" s="6"/>
      <c r="E24" s="6"/>
      <c r="F24" s="6"/>
      <c r="G24" s="6"/>
      <c r="H24" s="6"/>
      <c r="I24" s="6"/>
    </row>
    <row r="26" spans="1:10" ht="15" x14ac:dyDescent="0.4">
      <c r="A26" t="s">
        <v>22</v>
      </c>
      <c r="C26" s="6"/>
      <c r="D26" s="6"/>
      <c r="E26" s="6"/>
      <c r="F26" s="6"/>
      <c r="G26" s="12" t="s">
        <v>10</v>
      </c>
      <c r="H26" s="13"/>
      <c r="I26" s="13"/>
      <c r="J26" s="13"/>
    </row>
    <row r="27" spans="1:10" x14ac:dyDescent="0.35">
      <c r="C27" s="6"/>
      <c r="D27" s="6"/>
      <c r="E27" s="6"/>
      <c r="F27" s="6"/>
      <c r="G27" s="6"/>
      <c r="H27" s="6"/>
      <c r="I27" s="6"/>
    </row>
    <row r="28" spans="1:10" x14ac:dyDescent="0.35">
      <c r="A28" t="s">
        <v>23</v>
      </c>
    </row>
    <row r="32" spans="1:10" ht="15" x14ac:dyDescent="0.4">
      <c r="B32" s="12" t="s">
        <v>27</v>
      </c>
      <c r="C32" s="13"/>
      <c r="D32" s="13"/>
      <c r="F32" s="12" t="s">
        <v>28</v>
      </c>
      <c r="G32" s="13"/>
      <c r="H32" s="13"/>
      <c r="I32" s="13"/>
      <c r="J32" s="11"/>
    </row>
    <row r="33" spans="2:6" x14ac:dyDescent="0.35">
      <c r="B33" t="s">
        <v>24</v>
      </c>
      <c r="F33" t="s">
        <v>25</v>
      </c>
    </row>
  </sheetData>
  <mergeCells count="4">
    <mergeCell ref="G26:J26"/>
    <mergeCell ref="B32:D32"/>
    <mergeCell ref="F32:I32"/>
    <mergeCell ref="G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Reconcilement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Hofherr, Ricci</dc:creator>
  <cp:lastModifiedBy>Hofherr, Ricci</cp:lastModifiedBy>
  <dcterms:created xsi:type="dcterms:W3CDTF">2021-05-20T01:13:35Z</dcterms:created>
  <dcterms:modified xsi:type="dcterms:W3CDTF">2021-06-07T10:49:26Z</dcterms:modified>
</cp:coreProperties>
</file>