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560" tabRatio="736" activeTab="0"/>
  </bookViews>
  <sheets>
    <sheet name="Sheet1" sheetId="1" r:id="rId1"/>
    <sheet name="GL upload" sheetId="2" r:id="rId2"/>
    <sheet name="Bud Journals" sheetId="3" r:id="rId3"/>
    <sheet name="Bud Journals (2)" sheetId="4" r:id="rId4"/>
    <sheet name="from Anaylsts" sheetId="5" r:id="rId5"/>
    <sheet name="Bud Journals (3)" sheetId="6" r:id="rId6"/>
  </sheets>
  <externalReferences>
    <externalReference r:id="rId9"/>
  </externalReferences>
  <definedNames/>
  <calcPr fullCalcOnLoad="1"/>
</workbook>
</file>

<file path=xl/comments5.xml><?xml version="1.0" encoding="utf-8"?>
<comments xmlns="http://schemas.openxmlformats.org/spreadsheetml/2006/main">
  <authors>
    <author>chrmiller</author>
  </authors>
  <commentList>
    <comment ref="L1" authorId="0">
      <text>
        <r>
          <rPr>
            <b/>
            <sz val="8"/>
            <rFont val="Tahoma"/>
            <family val="2"/>
          </rPr>
          <t>chrmiller:</t>
        </r>
        <r>
          <rPr>
            <sz val="8"/>
            <rFont val="Tahoma"/>
            <family val="2"/>
          </rPr>
          <t xml:space="preserve">
Locality required for agency 800</t>
        </r>
      </text>
    </comment>
    <comment ref="M1" authorId="0">
      <text>
        <r>
          <rPr>
            <b/>
            <sz val="8"/>
            <rFont val="Tahoma"/>
            <family val="2"/>
          </rPr>
          <t>chrmiller:</t>
        </r>
        <r>
          <rPr>
            <sz val="8"/>
            <rFont val="Tahoma"/>
            <family val="2"/>
          </rPr>
          <t xml:space="preserve">
Source Type required for agencies 300 and 495</t>
        </r>
      </text>
    </comment>
    <comment ref="N1" authorId="0">
      <text>
        <r>
          <rPr>
            <b/>
            <sz val="8"/>
            <rFont val="Tahoma"/>
            <family val="2"/>
          </rPr>
          <t>chrmiller:</t>
        </r>
        <r>
          <rPr>
            <sz val="8"/>
            <rFont val="Tahoma"/>
            <family val="2"/>
          </rPr>
          <t xml:space="preserve">
Category required for agency 300</t>
        </r>
      </text>
    </comment>
    <comment ref="O1" authorId="0">
      <text>
        <r>
          <rPr>
            <b/>
            <sz val="8"/>
            <rFont val="Tahoma"/>
            <family val="2"/>
          </rPr>
          <t>chrmiller:</t>
        </r>
        <r>
          <rPr>
            <sz val="8"/>
            <rFont val="Tahoma"/>
            <family val="2"/>
          </rPr>
          <t xml:space="preserve">
Sub Category required for agency 300</t>
        </r>
      </text>
    </comment>
    <comment ref="AB1" authorId="0">
      <text>
        <r>
          <rPr>
            <b/>
            <sz val="8"/>
            <rFont val="Tahoma"/>
            <family val="2"/>
          </rPr>
          <t>chrmiller:</t>
        </r>
        <r>
          <rPr>
            <sz val="8"/>
            <rFont val="Tahoma"/>
            <family val="2"/>
          </rPr>
          <t xml:space="preserve">
Locality required for agency 800</t>
        </r>
      </text>
    </comment>
    <comment ref="AC1" authorId="0">
      <text>
        <r>
          <rPr>
            <b/>
            <sz val="8"/>
            <rFont val="Tahoma"/>
            <family val="2"/>
          </rPr>
          <t>chrmiller:</t>
        </r>
        <r>
          <rPr>
            <sz val="8"/>
            <rFont val="Tahoma"/>
            <family val="2"/>
          </rPr>
          <t xml:space="preserve">
Source Type required for agencies 300 and 495</t>
        </r>
      </text>
    </comment>
    <comment ref="AD1" authorId="0">
      <text>
        <r>
          <rPr>
            <b/>
            <sz val="8"/>
            <rFont val="Tahoma"/>
            <family val="2"/>
          </rPr>
          <t>chrmiller:</t>
        </r>
        <r>
          <rPr>
            <sz val="8"/>
            <rFont val="Tahoma"/>
            <family val="2"/>
          </rPr>
          <t xml:space="preserve">
Category required for agency 300</t>
        </r>
      </text>
    </comment>
    <comment ref="AE1" authorId="0">
      <text>
        <r>
          <rPr>
            <b/>
            <sz val="8"/>
            <rFont val="Tahoma"/>
            <family val="2"/>
          </rPr>
          <t>chrmiller:</t>
        </r>
        <r>
          <rPr>
            <sz val="8"/>
            <rFont val="Tahoma"/>
            <family val="2"/>
          </rPr>
          <t xml:space="preserve">
Sub Category required for agency 300</t>
        </r>
      </text>
    </comment>
  </commentList>
</comments>
</file>

<file path=xl/sharedStrings.xml><?xml version="1.0" encoding="utf-8"?>
<sst xmlns="http://schemas.openxmlformats.org/spreadsheetml/2006/main" count="1664" uniqueCount="385">
  <si>
    <t>Unit</t>
  </si>
  <si>
    <t>Ledger</t>
  </si>
  <si>
    <t>Account</t>
  </si>
  <si>
    <t>Fund</t>
  </si>
  <si>
    <t>Program</t>
  </si>
  <si>
    <t>Amount</t>
  </si>
  <si>
    <t>Budget Ref</t>
  </si>
  <si>
    <t>Dept ID</t>
  </si>
  <si>
    <t>Description</t>
  </si>
  <si>
    <t>Reference</t>
  </si>
  <si>
    <t>Proj Unit</t>
  </si>
  <si>
    <t>Project</t>
  </si>
  <si>
    <t>Activity</t>
  </si>
  <si>
    <t>Locality</t>
  </si>
  <si>
    <t>Incident</t>
  </si>
  <si>
    <t>Product</t>
  </si>
  <si>
    <t>Res Type</t>
  </si>
  <si>
    <t>Category</t>
  </si>
  <si>
    <t>Sub Cat.</t>
  </si>
  <si>
    <t>Analysis</t>
  </si>
  <si>
    <t>Agency</t>
  </si>
  <si>
    <t>Bud Ref</t>
  </si>
  <si>
    <t>Point</t>
  </si>
  <si>
    <t>Space</t>
  </si>
  <si>
    <t>Date</t>
  </si>
  <si>
    <t>Bud Perod</t>
  </si>
  <si>
    <t>Type</t>
  </si>
  <si>
    <t>F_AF</t>
  </si>
  <si>
    <t>T_AF</t>
  </si>
  <si>
    <t>Order</t>
  </si>
  <si>
    <t>Audit</t>
  </si>
  <si>
    <t>Interim or Regular</t>
  </si>
  <si>
    <t xml:space="preserve">F Agency </t>
  </si>
  <si>
    <t>F Fund</t>
  </si>
  <si>
    <t>F Program</t>
  </si>
  <si>
    <t>F Amount</t>
  </si>
  <si>
    <t>F Point</t>
  </si>
  <si>
    <t>F Dept ID</t>
  </si>
  <si>
    <t>F CAFR Fund</t>
  </si>
  <si>
    <t>F Ctl</t>
  </si>
  <si>
    <t>F Agency Name</t>
  </si>
  <si>
    <t>F FC Name</t>
  </si>
  <si>
    <t>T Agency</t>
  </si>
  <si>
    <t xml:space="preserve">T  Fund </t>
  </si>
  <si>
    <t>T Program</t>
  </si>
  <si>
    <t>T  Amount</t>
  </si>
  <si>
    <t>T Point</t>
  </si>
  <si>
    <t>T  Dept ID</t>
  </si>
  <si>
    <t>T CAFR Fund</t>
  </si>
  <si>
    <t>T Ctl</t>
  </si>
  <si>
    <t>T Agency Name</t>
  </si>
  <si>
    <t>T FC Name</t>
  </si>
  <si>
    <t>Requestor</t>
  </si>
  <si>
    <t>Div Direct</t>
  </si>
  <si>
    <t>Analyst</t>
  </si>
  <si>
    <t>T Audit</t>
  </si>
  <si>
    <t>F Audit</t>
  </si>
  <si>
    <t>Source Type</t>
  </si>
  <si>
    <t>Interim</t>
  </si>
  <si>
    <t>Augmentation</t>
  </si>
  <si>
    <t>AU-01</t>
  </si>
  <si>
    <t>00510</t>
  </si>
  <si>
    <t>15950</t>
  </si>
  <si>
    <t>10000</t>
  </si>
  <si>
    <t>0</t>
  </si>
  <si>
    <t>191000</t>
  </si>
  <si>
    <t>General Fund</t>
  </si>
  <si>
    <t>Quinn</t>
  </si>
  <si>
    <t>007000</t>
  </si>
  <si>
    <t>00050</t>
  </si>
  <si>
    <t>SBA</t>
  </si>
  <si>
    <t>00680</t>
  </si>
  <si>
    <t>70568</t>
  </si>
  <si>
    <t>187016</t>
  </si>
  <si>
    <t>680CPMCCNEWROOF</t>
  </si>
  <si>
    <t>ALL0000</t>
  </si>
  <si>
    <t>DOC request to use 'change of use' prior alloted capital funds for the demolition of the water tower at Putnamville Correctional Facility.  This water tower has been abandoned since 1998. The physical condition has continued to degrade and it has become a health hazard due to birds using the tower as a nesting site.</t>
  </si>
  <si>
    <t>00650</t>
  </si>
  <si>
    <t>70558</t>
  </si>
  <si>
    <t>173015</t>
  </si>
  <si>
    <t>650CPWATERTOWER</t>
  </si>
  <si>
    <t>Alderete</t>
  </si>
  <si>
    <t>00515</t>
  </si>
  <si>
    <t>71380</t>
  </si>
  <si>
    <t>10400</t>
  </si>
  <si>
    <t>71500</t>
  </si>
  <si>
    <t xml:space="preserve">The Toilet Paper Operation was relocated from Rockville to Plainfield but the budget for the operation still resides in the Rockville fund. The AA will move the portion of the budgeted toilet paper raw material costs from Rockville to Plainfield. </t>
  </si>
  <si>
    <t>00265</t>
  </si>
  <si>
    <t>34310</t>
  </si>
  <si>
    <t>10200</t>
  </si>
  <si>
    <t>105001</t>
  </si>
  <si>
    <t>IHRC request an augmentation from legal fund 2500 to cover expenses related to a new licensing/security database which will replace current system that is no longer supported and has been in place since 1994.</t>
  </si>
  <si>
    <t>00700</t>
  </si>
  <si>
    <t>14930</t>
  </si>
  <si>
    <t>59B00</t>
  </si>
  <si>
    <t>023029</t>
  </si>
  <si>
    <t>Mitch Daniels Early Graduation Scholarship - (229 Recipients * $4,000)</t>
  </si>
  <si>
    <t>00719</t>
  </si>
  <si>
    <t>48692</t>
  </si>
  <si>
    <t>11000</t>
  </si>
  <si>
    <t>455004</t>
  </si>
  <si>
    <t xml:space="preserve">Mitch Daniels Early Graduation Scholarship - (229 Recipients * $4,000) </t>
  </si>
  <si>
    <t>Mitch Daniels Early Graduation Scholarship reversion from FY 15</t>
  </si>
  <si>
    <t>00057</t>
  </si>
  <si>
    <t>19613</t>
  </si>
  <si>
    <t>05700</t>
  </si>
  <si>
    <t>051000</t>
  </si>
  <si>
    <t xml:space="preserve">To move funds for PU's 2016 R&amp;R appropriation for 4 projects at the Fort Wayne Campus </t>
  </si>
  <si>
    <t>00760</t>
  </si>
  <si>
    <t>19550</t>
  </si>
  <si>
    <t>539000</t>
  </si>
  <si>
    <t>13802</t>
  </si>
  <si>
    <t>5</t>
  </si>
  <si>
    <t>023023</t>
  </si>
  <si>
    <t>Transfer funds to support 2016 Testing expenses</t>
  </si>
  <si>
    <t>13950</t>
  </si>
  <si>
    <t>55500</t>
  </si>
  <si>
    <t>3</t>
  </si>
  <si>
    <t>023032</t>
  </si>
  <si>
    <t>TF-01</t>
  </si>
  <si>
    <t>TF-02</t>
  </si>
  <si>
    <t>AU-02</t>
  </si>
  <si>
    <t>TF-04</t>
  </si>
  <si>
    <t>TF-03</t>
  </si>
  <si>
    <t>TF-05</t>
  </si>
  <si>
    <t>TF-06</t>
  </si>
  <si>
    <t>00400</t>
  </si>
  <si>
    <t>31910</t>
  </si>
  <si>
    <t>30500</t>
  </si>
  <si>
    <t>195069</t>
  </si>
  <si>
    <t>Transfer from Other Operating appropriation to Personal Services appropriation due to an account reclassification for temporary staff expenditures.</t>
  </si>
  <si>
    <t>1</t>
  </si>
  <si>
    <t>Simcox</t>
  </si>
  <si>
    <t>70413</t>
  </si>
  <si>
    <t>Dam Clearing</t>
  </si>
  <si>
    <t>00103</t>
  </si>
  <si>
    <t>70420</t>
  </si>
  <si>
    <t>087009</t>
  </si>
  <si>
    <t>0103DAMREPAIR15</t>
  </si>
  <si>
    <t>Kent</t>
  </si>
  <si>
    <t>057CP15LAWENFTN</t>
  </si>
  <si>
    <t>00503</t>
  </si>
  <si>
    <t>15050</t>
  </si>
  <si>
    <t>D5350</t>
  </si>
  <si>
    <t>219274</t>
  </si>
  <si>
    <t>503APPROPTRNSFR</t>
  </si>
  <si>
    <t>Transfer of reduction in state funding for Medicaid due to increased federal match for BIPP required to be spent on BIPP eligible initiatives (Jul-Sep 2015 expenditures)</t>
  </si>
  <si>
    <t>00405</t>
  </si>
  <si>
    <t>13260</t>
  </si>
  <si>
    <t>405APPROPTRNSFR</t>
  </si>
  <si>
    <t>00410</t>
  </si>
  <si>
    <t>410APPROPTRNSFR</t>
  </si>
  <si>
    <t>ALL000Z</t>
  </si>
  <si>
    <t>00498</t>
  </si>
  <si>
    <t>498APPROPTRNSFR</t>
  </si>
  <si>
    <t>Hinshaw</t>
  </si>
  <si>
    <t>TP-01</t>
  </si>
  <si>
    <t>CN-01</t>
  </si>
  <si>
    <t>TF-07</t>
  </si>
  <si>
    <t>TF-08</t>
  </si>
  <si>
    <t>TF-09</t>
  </si>
  <si>
    <t>TF-10</t>
  </si>
  <si>
    <t>TF-11</t>
  </si>
  <si>
    <t>00100</t>
  </si>
  <si>
    <t>70330</t>
  </si>
  <si>
    <t>081000</t>
  </si>
  <si>
    <t>Change of Use - ISP office carpet</t>
  </si>
  <si>
    <t>100CPCARPETHQ16</t>
  </si>
  <si>
    <t>multi</t>
  </si>
  <si>
    <t>CH-01</t>
  </si>
  <si>
    <t>0000300</t>
  </si>
  <si>
    <t>19607</t>
  </si>
  <si>
    <t>Statehouse parking lot patching and painting</t>
  </si>
  <si>
    <t>00061</t>
  </si>
  <si>
    <t>19040</t>
  </si>
  <si>
    <t>16900</t>
  </si>
  <si>
    <t>039092</t>
  </si>
  <si>
    <t>061CP-SHPARKING</t>
  </si>
  <si>
    <t>CN-02</t>
  </si>
  <si>
    <t>057CP15GFGENGOV</t>
  </si>
  <si>
    <t>00210</t>
  </si>
  <si>
    <t>54510</t>
  </si>
  <si>
    <t>44700</t>
  </si>
  <si>
    <t>2</t>
  </si>
  <si>
    <t>069000</t>
  </si>
  <si>
    <t>Augmentation to cover increased legal expenses in the fund due to a pickup in enforcement actions.</t>
  </si>
  <si>
    <t>AU-03</t>
  </si>
  <si>
    <t>Capital - New</t>
  </si>
  <si>
    <t>Fund Center to Fund Center</t>
  </si>
  <si>
    <t>Point to Point</t>
  </si>
  <si>
    <t>Regular</t>
  </si>
  <si>
    <t>6440</t>
  </si>
  <si>
    <t>19610</t>
  </si>
  <si>
    <t>057CP15GFCONENV</t>
  </si>
  <si>
    <t>Whitewater Canal Lock #24 design</t>
  </si>
  <si>
    <t>00303</t>
  </si>
  <si>
    <t>19104</t>
  </si>
  <si>
    <t>21000</t>
  </si>
  <si>
    <t>000303</t>
  </si>
  <si>
    <t>Leann creates?</t>
  </si>
  <si>
    <t>Fish Hatchery Modernization Study</t>
  </si>
  <si>
    <t>00300</t>
  </si>
  <si>
    <t>19100</t>
  </si>
  <si>
    <t>055803</t>
  </si>
  <si>
    <t>300FW416MODFISH</t>
  </si>
  <si>
    <t>ALL0001</t>
  </si>
  <si>
    <t>FSHWD</t>
  </si>
  <si>
    <t>0000N</t>
  </si>
  <si>
    <t>000XN</t>
  </si>
  <si>
    <t>Nature Preserves Visitor Safety/Access</t>
  </si>
  <si>
    <t>00800</t>
  </si>
  <si>
    <t>63200</t>
  </si>
  <si>
    <t>99112</t>
  </si>
  <si>
    <t>065611</t>
  </si>
  <si>
    <t>800159220700ST7</t>
  </si>
  <si>
    <t>16PLS80</t>
  </si>
  <si>
    <t>State Match for In Lieu Fee</t>
  </si>
  <si>
    <t>47330</t>
  </si>
  <si>
    <t>055577</t>
  </si>
  <si>
    <t>300AD0NOPERATIN</t>
  </si>
  <si>
    <t>ADMIN</t>
  </si>
  <si>
    <t>00495</t>
  </si>
  <si>
    <t>41200</t>
  </si>
  <si>
    <t>93300</t>
  </si>
  <si>
    <t>197032</t>
  </si>
  <si>
    <t>495NOGRANTSITES</t>
  </si>
  <si>
    <t>0000900</t>
  </si>
  <si>
    <t>00000</t>
  </si>
  <si>
    <t>IDEM's portion of FY16 Council of Great Lakes Governors dues</t>
  </si>
  <si>
    <t>23100</t>
  </si>
  <si>
    <t>055597</t>
  </si>
  <si>
    <t>300AD0NGLGDIDEM</t>
  </si>
  <si>
    <t>NATPR</t>
  </si>
  <si>
    <t>IDEM's portion of Council of Great Lakes Governors dues</t>
  </si>
  <si>
    <t>CN-03</t>
  </si>
  <si>
    <t>CN-04</t>
  </si>
  <si>
    <t>CN-05</t>
  </si>
  <si>
    <t>BC-01</t>
  </si>
  <si>
    <t>BC-02</t>
  </si>
  <si>
    <t>Potter</t>
  </si>
  <si>
    <t>055596</t>
  </si>
  <si>
    <t>300NP416VSAFETY</t>
  </si>
  <si>
    <t>CRR00</t>
  </si>
  <si>
    <t>CN-06</t>
  </si>
  <si>
    <t>057CP15GFEDUCA1</t>
  </si>
  <si>
    <t>00500</t>
  </si>
  <si>
    <t>500APPROPTRNSFR</t>
  </si>
  <si>
    <t>Transfer to cover increase in burial expenses due to legislation changes.</t>
  </si>
  <si>
    <t>18215</t>
  </si>
  <si>
    <t>Transferring PSC funding to eligible agency.</t>
  </si>
  <si>
    <t>00063</t>
  </si>
  <si>
    <t>10590</t>
  </si>
  <si>
    <t>043001</t>
  </si>
  <si>
    <t>TF-12</t>
  </si>
  <si>
    <t>PS-01</t>
  </si>
  <si>
    <t>Habig</t>
  </si>
  <si>
    <t>Personal Services</t>
  </si>
  <si>
    <t>2016YR</t>
  </si>
  <si>
    <t>Nov AA; AU-03; Augmentation to cover increased legal expenses in the fund due to a pickup in enforcement actions.</t>
  </si>
  <si>
    <t>Nov AA; CN-01; Dam Clearing</t>
  </si>
  <si>
    <t>Nov AA; CN-02; Statehouse parking lot patching and painting</t>
  </si>
  <si>
    <t>Nov AA; CN-03; Whitewater Canal Lock #24 design</t>
  </si>
  <si>
    <t>Nov AA; CN-04; Fish Hatchery Modernization Study</t>
  </si>
  <si>
    <t>Nov AA; CN-05; Nature Preserves Visitor Safety/Access</t>
  </si>
  <si>
    <t>Nov AA; CN-06; To move funds for PU's 2016 R&amp;R appropriation for 4 projects at the Fort Wayne Campus</t>
  </si>
  <si>
    <t>Nov AA; PS-01; Transferring PSC funding to eligible agency.</t>
  </si>
  <si>
    <t>Nov AA; TF-03; Mitch Daniels Early Graduation Scholarship - (229 Recipients * $4000)</t>
  </si>
  <si>
    <t>Nov AA; TF-04; Mitch Daniels Early Graduation Scholarship reversion from FY 15</t>
  </si>
  <si>
    <t>Nov AA; TF-06; Transfer funds to support 2016 Testing expenses</t>
  </si>
  <si>
    <t>Nov AA; TF-07; Transfer of reduction in state funding for Medicaid due to increased federal match for BIPP required to be spent on BIPP eligible initiatives (Jul-Sep 2015 expenditures)</t>
  </si>
  <si>
    <t>Nov AA; TF-08; Transfer of reduction in state funding for Medicaid due to increased federal match for BIPP required to be spent on BIPP eligible initiatives (Jul-Sep 2015 expenditures)</t>
  </si>
  <si>
    <t>Nov AA; TF-09; Transfer of reduction in state funding for Medicaid due to increased federal match for BIPP required to be spent on BIPP eligible initiatives (Jul-Sep 2015 expenditures)</t>
  </si>
  <si>
    <t>Nov AA; TF-10; Transfer of reduction in state funding for Medicaid due to increased federal match for BIPP required to be spent on BIPP eligible initiatives (Jul-Sep 2015 expenditures)</t>
  </si>
  <si>
    <t>Nov AA; TF-11; Transfer of reduction in state funding for Medicaid due to increased federal match for BIPP required to be spent on BIPP eligible initiatives (Jul-Sep 2015 expenditures)</t>
  </si>
  <si>
    <t>Nov AA; TF-12; Transfer to cover increase in burial expenses due to legislation changes.</t>
  </si>
  <si>
    <t>Nov AA; TP-01; Transfer from Other Operating appropriation to Personal Services appropriation due to an account reclassification for temporary staff expenditures.</t>
  </si>
  <si>
    <t>Nov AA; TF-01; DOC request to use 'change of use' prior alloted capital funds for the demolition of the water tower at Putnamville Correctional Facility.  This water tower has been abandoned since 1998.</t>
  </si>
  <si>
    <t>Nov AA; TF-02; The Toilet Paper Operation was relocated from Rockville to Plainfield but the budget for the operation still resides in the Rockville fund.</t>
  </si>
  <si>
    <t>0004173670</t>
  </si>
  <si>
    <t>0004173684</t>
  </si>
  <si>
    <t>0004173685</t>
  </si>
  <si>
    <t>0004173686</t>
  </si>
  <si>
    <t>0004173687</t>
  </si>
  <si>
    <t>0004173688</t>
  </si>
  <si>
    <t>0004173682</t>
  </si>
  <si>
    <t>0004173671</t>
  </si>
  <si>
    <t>0004173672</t>
  </si>
  <si>
    <t>0004173673</t>
  </si>
  <si>
    <t>0004173683</t>
  </si>
  <si>
    <t>0004173674</t>
  </si>
  <si>
    <t>0004173675</t>
  </si>
  <si>
    <t>0004173676</t>
  </si>
  <si>
    <t>0004173677</t>
  </si>
  <si>
    <t>0004173678</t>
  </si>
  <si>
    <t>0004173679</t>
  </si>
  <si>
    <t>0004173680</t>
  </si>
  <si>
    <t>0004173681</t>
  </si>
  <si>
    <t>54599</t>
  </si>
  <si>
    <t>760-R&amp;R-PU-2016</t>
  </si>
  <si>
    <t>303CPWWCANLK24D</t>
  </si>
  <si>
    <t>2016Q1</t>
  </si>
  <si>
    <t>2016Q3</t>
  </si>
  <si>
    <t>7</t>
  </si>
  <si>
    <t>0004173728</t>
  </si>
  <si>
    <t>0004173729</t>
  </si>
  <si>
    <t>0004173730</t>
  </si>
  <si>
    <t>0004173731</t>
  </si>
  <si>
    <t>0004173732</t>
  </si>
  <si>
    <t>0004173733</t>
  </si>
  <si>
    <t>0004173734</t>
  </si>
  <si>
    <t>0004173735</t>
  </si>
  <si>
    <t>0004173736</t>
  </si>
  <si>
    <t>0004173737</t>
  </si>
  <si>
    <t>0004173738</t>
  </si>
  <si>
    <t>0004173739</t>
  </si>
  <si>
    <t>0004173740</t>
  </si>
  <si>
    <t>0004173741</t>
  </si>
  <si>
    <t>0004173742</t>
  </si>
  <si>
    <t>0004173743</t>
  </si>
  <si>
    <t>0004173744</t>
  </si>
  <si>
    <t>0004173745</t>
  </si>
  <si>
    <t>0004173746</t>
  </si>
  <si>
    <t>0004173747</t>
  </si>
  <si>
    <t>ACTUALS</t>
  </si>
  <si>
    <t>563000</t>
  </si>
  <si>
    <t>103DAMREPAIR15</t>
  </si>
  <si>
    <t>Dept of Workforce Development</t>
  </si>
  <si>
    <t>1000</t>
  </si>
  <si>
    <t>EMPLOYMENT &amp; TRAINING-ADMIN</t>
  </si>
  <si>
    <t>Cummings</t>
  </si>
  <si>
    <t>Department of Insurance</t>
  </si>
  <si>
    <t>TITLE INS ENFORCEMENT FUND</t>
  </si>
  <si>
    <t>TITLE INS ENFORCEMENT-OPER</t>
  </si>
  <si>
    <t>3290</t>
  </si>
  <si>
    <t>State Budget Agency</t>
  </si>
  <si>
    <t>2015 Law Enforce Train Constr</t>
  </si>
  <si>
    <t>Law Enforcement Training Board</t>
  </si>
  <si>
    <t>LETB LET Bldg Fund</t>
  </si>
  <si>
    <t>Sobecki</t>
  </si>
  <si>
    <t>2015 GF - Gen Gov R&amp;R</t>
  </si>
  <si>
    <t>Department of Administration</t>
  </si>
  <si>
    <t>IDOA GF Constr Fund</t>
  </si>
  <si>
    <t>2015 GF - Cons &amp; Envir R&amp;R</t>
  </si>
  <si>
    <t>In St Museum Historic Sites Co</t>
  </si>
  <si>
    <t>ISMHS GF Constr Fund</t>
  </si>
  <si>
    <t>Dept. of Natural Resources</t>
  </si>
  <si>
    <t>DNR GF Constr Fund</t>
  </si>
  <si>
    <t>2015 GF - Education R&amp;R</t>
  </si>
  <si>
    <t>Purdue University</t>
  </si>
  <si>
    <t>Purdue GF Constr Fund</t>
  </si>
  <si>
    <t>PERSONL SRVCS/FRINGE CONTG FUN</t>
  </si>
  <si>
    <t>Election Board</t>
  </si>
  <si>
    <t>ELECTION DIVISION</t>
  </si>
  <si>
    <t>3800</t>
  </si>
  <si>
    <t>Westville Corr Facility</t>
  </si>
  <si>
    <t>WCF Postwar Constr Fund</t>
  </si>
  <si>
    <t>Putnamville Corr Facility</t>
  </si>
  <si>
    <t>Putnam CF Postwar Constr Fund</t>
  </si>
  <si>
    <t>5150</t>
  </si>
  <si>
    <t>Prison Enterprises Network</t>
  </si>
  <si>
    <t>ROCKVILLE CORR CTR-PEN/INDUS</t>
  </si>
  <si>
    <t>PLAINFIELD CORR FAC-PEN/INDUS</t>
  </si>
  <si>
    <t>Department of Education</t>
  </si>
  <si>
    <t>TRF TO ST SCHOOL TUITION FND</t>
  </si>
  <si>
    <t>6000</t>
  </si>
  <si>
    <t>Commission for Higher Ed</t>
  </si>
  <si>
    <t>Mitch Daniels Early Graduation</t>
  </si>
  <si>
    <t>SCHOOL IMPROVEMENT PROGRAMS</t>
  </si>
  <si>
    <t>TESTING &amp; REMEDIATION</t>
  </si>
  <si>
    <t>FSSA Medicaid</t>
  </si>
  <si>
    <t>MEDICAID</t>
  </si>
  <si>
    <t>Family &amp; Social Services Admin</t>
  </si>
  <si>
    <t>FSSA-CENTRAL OFFICE</t>
  </si>
  <si>
    <t>Division of Mental Health</t>
  </si>
  <si>
    <t>SERIOUS MENTALLY ILL ST APPROP</t>
  </si>
  <si>
    <t>MH ADMIN STATE APPROPRIATION</t>
  </si>
  <si>
    <t>IN Dept of Aging Admin</t>
  </si>
  <si>
    <t>CENTRAL OFFICE ADMINISTRATION</t>
  </si>
  <si>
    <t>3570</t>
  </si>
  <si>
    <t>Division of Family Resources</t>
  </si>
  <si>
    <t>WARRANT HOLDING ACCOUNT</t>
  </si>
  <si>
    <t>BURIAL EXPENSES</t>
  </si>
  <si>
    <t>2170</t>
  </si>
  <si>
    <t>Department of Health</t>
  </si>
  <si>
    <t>NEWBORN SCREENING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</si>
</sst>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Yes&quot;;&quot;Yes&quot;;&quot;No&quot;"/>
    <numFmt numFmtId="166" formatCode="&quot;True&quot;;&quot;True&quot;;&quot;False&quot;"/>
    <numFmt numFmtId="167" formatCode="&quot;On&quot;;&quot;On&quot;;&quot;Off&quot;"/>
    <numFmt numFmtId="168" formatCode="[$€-2]\ #,##0.00_);[Red]\([$€-2]\ #,##0.00\)"/>
  </numFmts>
  <fonts count="51">
    <font>
      <sz val="11"/>
      <color theme="1"/>
      <name val="Calibri"/>
      <family val="2"/>
    </font>
    <font>
      <sz val="11"/>
      <color indexed="8"/>
      <name val="Calibri"/>
      <family val="2"/>
    </font>
    <font>
      <sz val="10"/>
      <name val="Arial"/>
      <family val="2"/>
    </font>
    <font>
      <b/>
      <sz val="10"/>
      <name val="Arial"/>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Arial"/>
      <family val="2"/>
    </font>
    <font>
      <sz val="11"/>
      <name val="Calibri"/>
      <family val="2"/>
    </font>
    <font>
      <sz val="12"/>
      <name val="Calibri"/>
      <family val="2"/>
    </font>
    <font>
      <sz val="12"/>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Arial"/>
      <family val="2"/>
    </font>
    <font>
      <sz val="12"/>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5"/>
        <bgColor indexed="64"/>
      </patternFill>
    </fill>
    <fill>
      <patternFill patternType="solid">
        <fgColor rgb="FF00B0F0"/>
        <bgColor indexed="64"/>
      </patternFill>
    </fill>
    <fill>
      <patternFill patternType="solid">
        <fgColor indexed="44"/>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2">
    <xf numFmtId="0" fontId="0" fillId="0" borderId="0" xfId="0" applyFont="1" applyAlignment="1">
      <alignment/>
    </xf>
    <xf numFmtId="0" fontId="2" fillId="0" borderId="0" xfId="59">
      <alignment/>
      <protection/>
    </xf>
    <xf numFmtId="0" fontId="2" fillId="0" borderId="0" xfId="59" applyAlignment="1">
      <alignment horizontal="left"/>
      <protection/>
    </xf>
    <xf numFmtId="0" fontId="2" fillId="0" borderId="0" xfId="59" applyNumberFormat="1" applyFill="1" applyBorder="1">
      <alignment/>
      <protection/>
    </xf>
    <xf numFmtId="49" fontId="2" fillId="0" borderId="0" xfId="59" applyNumberFormat="1">
      <alignment/>
      <protection/>
    </xf>
    <xf numFmtId="0" fontId="2" fillId="0" borderId="0" xfId="59" applyNumberFormat="1">
      <alignment/>
      <protection/>
    </xf>
    <xf numFmtId="164" fontId="2" fillId="0" borderId="0" xfId="59" applyNumberFormat="1">
      <alignment/>
      <protection/>
    </xf>
    <xf numFmtId="2" fontId="2" fillId="0" borderId="0" xfId="59" applyNumberFormat="1">
      <alignment/>
      <protection/>
    </xf>
    <xf numFmtId="0" fontId="2" fillId="0" borderId="0" xfId="59" applyAlignment="1">
      <alignment horizontal="center"/>
      <protection/>
    </xf>
    <xf numFmtId="0" fontId="3" fillId="33" borderId="0" xfId="0" applyFont="1" applyFill="1" applyAlignment="1">
      <alignment horizontal="center"/>
    </xf>
    <xf numFmtId="0" fontId="3" fillId="0" borderId="0" xfId="0" applyFont="1" applyAlignment="1">
      <alignment/>
    </xf>
    <xf numFmtId="49" fontId="3" fillId="0" borderId="0" xfId="0" applyNumberFormat="1" applyFont="1" applyAlignment="1">
      <alignment horizontal="left"/>
    </xf>
    <xf numFmtId="0" fontId="3" fillId="34" borderId="0" xfId="0" applyFont="1" applyFill="1" applyAlignment="1">
      <alignment/>
    </xf>
    <xf numFmtId="0" fontId="3" fillId="33" borderId="0" xfId="0" applyFont="1" applyFill="1" applyAlignment="1">
      <alignment/>
    </xf>
    <xf numFmtId="0" fontId="3" fillId="33" borderId="0" xfId="0" applyNumberFormat="1" applyFont="1" applyFill="1" applyAlignment="1">
      <alignment horizontal="center"/>
    </xf>
    <xf numFmtId="0" fontId="3" fillId="0" borderId="0" xfId="0" applyNumberFormat="1" applyFont="1" applyFill="1" applyAlignment="1">
      <alignment/>
    </xf>
    <xf numFmtId="0" fontId="2" fillId="33" borderId="0" xfId="0" applyFont="1" applyFill="1" applyAlignment="1">
      <alignment horizontal="center"/>
    </xf>
    <xf numFmtId="0" fontId="2" fillId="33" borderId="0" xfId="0" applyFont="1" applyFill="1" applyAlignment="1">
      <alignment/>
    </xf>
    <xf numFmtId="0" fontId="2" fillId="33" borderId="0" xfId="0" applyNumberFormat="1" applyFont="1" applyFill="1" applyAlignment="1">
      <alignment horizontal="center"/>
    </xf>
    <xf numFmtId="0" fontId="2" fillId="0" borderId="0" xfId="0" applyFont="1" applyFill="1" applyAlignment="1">
      <alignment/>
    </xf>
    <xf numFmtId="0" fontId="3" fillId="35" borderId="0" xfId="0" applyFont="1" applyFill="1" applyAlignment="1">
      <alignment/>
    </xf>
    <xf numFmtId="0" fontId="3" fillId="35" borderId="0" xfId="0" applyNumberFormat="1" applyFont="1" applyFill="1" applyAlignment="1">
      <alignment horizontal="right"/>
    </xf>
    <xf numFmtId="0" fontId="47" fillId="0" borderId="0" xfId="0" applyFont="1" applyAlignment="1">
      <alignment/>
    </xf>
    <xf numFmtId="0" fontId="48" fillId="0" borderId="0" xfId="0" applyFont="1" applyAlignment="1">
      <alignment/>
    </xf>
    <xf numFmtId="0" fontId="48" fillId="0" borderId="0" xfId="0" applyFont="1" applyAlignment="1">
      <alignment/>
    </xf>
    <xf numFmtId="14" fontId="48" fillId="0" borderId="0" xfId="0" applyNumberFormat="1" applyFont="1" applyAlignment="1">
      <alignment/>
    </xf>
    <xf numFmtId="0" fontId="48" fillId="0" borderId="0" xfId="0" applyFont="1" applyAlignment="1">
      <alignment horizontal="left"/>
    </xf>
    <xf numFmtId="43" fontId="48" fillId="0" borderId="0" xfId="44" applyFont="1" applyAlignment="1">
      <alignment horizontal="left"/>
    </xf>
    <xf numFmtId="0" fontId="48" fillId="0" borderId="0" xfId="0" applyFont="1" applyAlignment="1">
      <alignment horizontal="center"/>
    </xf>
    <xf numFmtId="0" fontId="2" fillId="0" borderId="0" xfId="0" applyFont="1" applyFill="1" applyBorder="1" applyAlignment="1">
      <alignment/>
    </xf>
    <xf numFmtId="49" fontId="48" fillId="0" borderId="0" xfId="0" applyNumberFormat="1" applyFont="1" applyAlignment="1">
      <alignment/>
    </xf>
    <xf numFmtId="0" fontId="46" fillId="36" borderId="10" xfId="0" applyNumberFormat="1" applyFont="1" applyFill="1" applyBorder="1" applyAlignment="1">
      <alignment/>
    </xf>
    <xf numFmtId="0" fontId="46" fillId="36" borderId="10" xfId="0" applyNumberFormat="1" applyFont="1" applyFill="1" applyBorder="1" applyAlignment="1">
      <alignment horizontal="center"/>
    </xf>
    <xf numFmtId="0" fontId="26" fillId="36" borderId="10" xfId="0" applyNumberFormat="1" applyFont="1" applyFill="1" applyBorder="1" applyAlignment="1">
      <alignment/>
    </xf>
    <xf numFmtId="0" fontId="27" fillId="33" borderId="0" xfId="0" applyFont="1" applyFill="1" applyAlignment="1">
      <alignment horizontal="center"/>
    </xf>
    <xf numFmtId="0" fontId="47" fillId="0" borderId="0" xfId="0" applyFont="1" applyAlignment="1">
      <alignment/>
    </xf>
    <xf numFmtId="14" fontId="47" fillId="0" borderId="0" xfId="0" applyNumberFormat="1" applyFont="1" applyAlignment="1">
      <alignment/>
    </xf>
    <xf numFmtId="49" fontId="47" fillId="0" borderId="0" xfId="0" applyNumberFormat="1" applyFont="1" applyAlignment="1">
      <alignment/>
    </xf>
    <xf numFmtId="0" fontId="47" fillId="0" borderId="0" xfId="0" applyNumberFormat="1" applyFont="1" applyAlignment="1">
      <alignment/>
    </xf>
    <xf numFmtId="4" fontId="47" fillId="0" borderId="0" xfId="0" applyNumberFormat="1" applyFont="1" applyAlignment="1">
      <alignment/>
    </xf>
    <xf numFmtId="0" fontId="27" fillId="33" borderId="0" xfId="0" applyFont="1" applyFill="1" applyAlignment="1">
      <alignment/>
    </xf>
    <xf numFmtId="0" fontId="27" fillId="0" borderId="0" xfId="0" applyFont="1" applyFill="1" applyBorder="1" applyAlignment="1">
      <alignment/>
    </xf>
    <xf numFmtId="0" fontId="47" fillId="0" borderId="0" xfId="0" applyFont="1" applyAlignment="1">
      <alignment horizontal="left"/>
    </xf>
    <xf numFmtId="43" fontId="47" fillId="0" borderId="0" xfId="44" applyFont="1" applyAlignment="1">
      <alignment horizontal="left"/>
    </xf>
    <xf numFmtId="0" fontId="47" fillId="0" borderId="0" xfId="0" applyFont="1" applyAlignment="1">
      <alignment horizontal="center"/>
    </xf>
    <xf numFmtId="0" fontId="27" fillId="33" borderId="0" xfId="0" applyNumberFormat="1" applyFont="1" applyFill="1" applyAlignment="1">
      <alignment horizontal="center"/>
    </xf>
    <xf numFmtId="49" fontId="49" fillId="36" borderId="0" xfId="0" applyNumberFormat="1" applyFont="1" applyFill="1" applyBorder="1" applyAlignment="1">
      <alignment/>
    </xf>
    <xf numFmtId="4" fontId="49" fillId="36" borderId="0" xfId="44" applyNumberFormat="1" applyFont="1" applyFill="1" applyBorder="1" applyAlignment="1">
      <alignment horizontal="center"/>
    </xf>
    <xf numFmtId="49" fontId="49" fillId="36" borderId="0" xfId="44" applyNumberFormat="1" applyFont="1" applyFill="1" applyBorder="1" applyAlignment="1">
      <alignment horizontal="center"/>
    </xf>
    <xf numFmtId="49" fontId="27" fillId="36" borderId="0" xfId="0" applyNumberFormat="1" applyFont="1" applyFill="1" applyBorder="1" applyAlignment="1">
      <alignment/>
    </xf>
    <xf numFmtId="49" fontId="27" fillId="0" borderId="0" xfId="0" applyNumberFormat="1" applyFont="1" applyBorder="1" applyAlignment="1">
      <alignment/>
    </xf>
    <xf numFmtId="49" fontId="27" fillId="0" borderId="0" xfId="44" applyNumberFormat="1" applyFont="1" applyBorder="1" applyAlignment="1">
      <alignment/>
    </xf>
    <xf numFmtId="49" fontId="27" fillId="0" borderId="0" xfId="0" applyNumberFormat="1" applyFont="1" applyFill="1" applyBorder="1" applyAlignment="1">
      <alignment/>
    </xf>
    <xf numFmtId="0" fontId="27" fillId="0" borderId="0" xfId="0" applyFont="1" applyBorder="1" applyAlignment="1">
      <alignment/>
    </xf>
    <xf numFmtId="49" fontId="27" fillId="0" borderId="0" xfId="44" applyNumberFormat="1" applyFont="1" applyFill="1" applyBorder="1" applyAlignment="1">
      <alignment/>
    </xf>
    <xf numFmtId="49" fontId="27" fillId="0" borderId="0" xfId="0" applyNumberFormat="1" applyFont="1" applyBorder="1" applyAlignment="1">
      <alignment/>
    </xf>
    <xf numFmtId="49" fontId="27" fillId="0" borderId="0" xfId="44" applyNumberFormat="1" applyFont="1" applyBorder="1" applyAlignment="1">
      <alignment/>
    </xf>
    <xf numFmtId="49" fontId="27" fillId="0" borderId="0" xfId="0" applyNumberFormat="1" applyFont="1" applyFill="1" applyBorder="1" applyAlignment="1">
      <alignment/>
    </xf>
    <xf numFmtId="49" fontId="27" fillId="0" borderId="0" xfId="44" applyNumberFormat="1" applyFont="1" applyFill="1" applyBorder="1" applyAlignment="1">
      <alignment/>
    </xf>
    <xf numFmtId="0" fontId="27" fillId="0" borderId="0" xfId="0" applyNumberFormat="1" applyFont="1" applyFill="1" applyBorder="1" applyAlignment="1">
      <alignment/>
    </xf>
    <xf numFmtId="49" fontId="27" fillId="0" borderId="0" xfId="0" applyNumberFormat="1" applyFont="1" applyFill="1" applyBorder="1" applyAlignment="1" quotePrefix="1">
      <alignment/>
    </xf>
    <xf numFmtId="49" fontId="27" fillId="0" borderId="0" xfId="0" applyNumberFormat="1" applyFont="1" applyAlignment="1">
      <alignment/>
    </xf>
    <xf numFmtId="49" fontId="27" fillId="0" borderId="0" xfId="0" applyNumberFormat="1" applyFont="1" applyAlignment="1">
      <alignment horizontal="left"/>
    </xf>
    <xf numFmtId="49" fontId="27" fillId="0" borderId="0" xfId="0" applyNumberFormat="1" applyFont="1" applyFill="1" applyAlignment="1">
      <alignment/>
    </xf>
    <xf numFmtId="49" fontId="27" fillId="0" borderId="0" xfId="0" applyNumberFormat="1" applyFont="1" applyAlignment="1">
      <alignment/>
    </xf>
    <xf numFmtId="0" fontId="47" fillId="0" borderId="0" xfId="0" applyFont="1" applyFill="1" applyAlignment="1">
      <alignment horizontal="left"/>
    </xf>
    <xf numFmtId="49" fontId="27" fillId="0" borderId="0" xfId="0" applyNumberFormat="1" applyFont="1" applyFill="1" applyAlignment="1">
      <alignment/>
    </xf>
    <xf numFmtId="43" fontId="49" fillId="36" borderId="0" xfId="42" applyFont="1" applyFill="1" applyBorder="1" applyAlignment="1">
      <alignment horizontal="center"/>
    </xf>
    <xf numFmtId="43" fontId="27" fillId="0" borderId="0" xfId="42" applyFont="1" applyBorder="1" applyAlignment="1">
      <alignment/>
    </xf>
    <xf numFmtId="43" fontId="47" fillId="0" borderId="0" xfId="42" applyFont="1" applyAlignment="1">
      <alignment/>
    </xf>
    <xf numFmtId="43" fontId="27" fillId="0" borderId="0" xfId="42" applyFont="1" applyFill="1" applyBorder="1" applyAlignment="1">
      <alignment/>
    </xf>
    <xf numFmtId="43" fontId="27" fillId="0" borderId="0" xfId="42" applyFont="1" applyBorder="1" applyAlignment="1">
      <alignment/>
    </xf>
    <xf numFmtId="43" fontId="27" fillId="0" borderId="0" xfId="42" applyFont="1" applyFill="1" applyBorder="1" applyAlignment="1">
      <alignment/>
    </xf>
    <xf numFmtId="0" fontId="0" fillId="0" borderId="0" xfId="0" applyFill="1" applyAlignment="1">
      <alignment horizontal="left"/>
    </xf>
    <xf numFmtId="49" fontId="27" fillId="0" borderId="0" xfId="61" applyNumberFormat="1" applyFont="1" applyFill="1" applyBorder="1">
      <alignment/>
      <protection/>
    </xf>
    <xf numFmtId="0" fontId="27" fillId="0" borderId="0" xfId="61" applyNumberFormat="1" applyFont="1" applyFill="1" applyBorder="1">
      <alignment/>
      <protection/>
    </xf>
    <xf numFmtId="49" fontId="27" fillId="0" borderId="0" xfId="0" applyNumberFormat="1" applyFont="1" applyFill="1" applyBorder="1" applyAlignment="1">
      <alignment wrapText="1"/>
    </xf>
    <xf numFmtId="49" fontId="27" fillId="0" borderId="0" xfId="44" applyNumberFormat="1" applyFont="1" applyFill="1" applyBorder="1" applyAlignment="1">
      <alignment horizontal="center"/>
    </xf>
    <xf numFmtId="49" fontId="27" fillId="37" borderId="0" xfId="0" applyNumberFormat="1" applyFont="1" applyFill="1" applyBorder="1" applyAlignment="1">
      <alignment/>
    </xf>
    <xf numFmtId="0" fontId="27" fillId="0" borderId="0" xfId="61" applyFont="1">
      <alignment/>
      <protection/>
    </xf>
    <xf numFmtId="0" fontId="27" fillId="0" borderId="0" xfId="0" applyFont="1" applyAlignment="1">
      <alignment/>
    </xf>
    <xf numFmtId="43" fontId="27" fillId="0" borderId="0" xfId="42" applyFont="1" applyFill="1" applyBorder="1" applyAlignment="1">
      <alignment horizontal="center"/>
    </xf>
    <xf numFmtId="43" fontId="27" fillId="0" borderId="0" xfId="42" applyFont="1" applyBorder="1" applyAlignment="1">
      <alignment horizontal="center"/>
    </xf>
    <xf numFmtId="0" fontId="2" fillId="33" borderId="0" xfId="0" applyFont="1" applyFill="1" applyAlignment="1">
      <alignment horizontal="left"/>
    </xf>
    <xf numFmtId="2" fontId="27" fillId="0" borderId="0" xfId="42" applyNumberFormat="1" applyFont="1" applyFill="1" applyBorder="1" applyAlignment="1">
      <alignment/>
    </xf>
    <xf numFmtId="2" fontId="27" fillId="0" borderId="0" xfId="42" applyNumberFormat="1" applyFont="1" applyBorder="1" applyAlignment="1">
      <alignment/>
    </xf>
    <xf numFmtId="0" fontId="46" fillId="36" borderId="10" xfId="0" applyNumberFormat="1" applyFont="1" applyFill="1" applyBorder="1" applyAlignment="1">
      <alignment horizontal="left"/>
    </xf>
    <xf numFmtId="49" fontId="27" fillId="0" borderId="0" xfId="0" applyNumberFormat="1" applyFont="1" applyFill="1" applyBorder="1" applyAlignment="1">
      <alignment horizontal="left"/>
    </xf>
    <xf numFmtId="49" fontId="27" fillId="0" borderId="0" xfId="0" applyNumberFormat="1" applyFont="1" applyBorder="1" applyAlignment="1">
      <alignment horizontal="left"/>
    </xf>
    <xf numFmtId="0" fontId="27" fillId="0" borderId="0" xfId="61" applyNumberFormat="1" applyFont="1" applyFill="1" applyBorder="1" applyAlignment="1">
      <alignment horizontal="left"/>
      <protection/>
    </xf>
    <xf numFmtId="0" fontId="0" fillId="0" borderId="0" xfId="0" applyAlignment="1">
      <alignment vertical="center"/>
    </xf>
    <xf numFmtId="0" fontId="27" fillId="0" borderId="0" xfId="0" applyNumberFormat="1" applyFont="1" applyFill="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ference\vlookup%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 center"/>
      <sheetName val="BudgetAnalysts"/>
      <sheetName val="Legal Funds"/>
      <sheetName val="Rulesets"/>
      <sheetName val="Accou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E95"/>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5"/>
  <cols>
    <col min="1" max="1" width="5.7109375" style="16" bestFit="1" customWidth="1"/>
    <col min="2" max="3" width="11.00390625" style="16" bestFit="1" customWidth="1"/>
    <col min="4" max="4" width="6.140625" style="24" bestFit="1" customWidth="1"/>
    <col min="5" max="5" width="10.8515625" style="24" customWidth="1"/>
    <col min="6" max="6" width="17.8515625" style="24" customWidth="1"/>
    <col min="7" max="7" width="11.8515625" style="24" bestFit="1" customWidth="1"/>
    <col min="8" max="8" width="7.28125" style="24" bestFit="1" customWidth="1"/>
    <col min="9" max="9" width="10.00390625" style="24" customWidth="1"/>
    <col min="10" max="10" width="7.28125" style="24" bestFit="1" customWidth="1"/>
    <col min="11" max="11" width="10.57421875" style="24" bestFit="1" customWidth="1"/>
    <col min="12" max="12" width="16.140625" style="24" bestFit="1" customWidth="1"/>
    <col min="13" max="13" width="7.421875" style="24" bestFit="1" customWidth="1"/>
    <col min="14" max="14" width="9.28125" style="24" bestFit="1" customWidth="1"/>
    <col min="15" max="15" width="12.8515625" style="16" bestFit="1" customWidth="1"/>
    <col min="16" max="16" width="5.57421875" style="16" bestFit="1" customWidth="1"/>
    <col min="17" max="17" width="15.421875" style="17" bestFit="1" customWidth="1"/>
    <col min="18" max="18" width="30.421875" style="17" customWidth="1"/>
    <col min="19" max="19" width="11.00390625" style="19" customWidth="1"/>
    <col min="20" max="20" width="9.421875" style="24" bestFit="1" customWidth="1"/>
    <col min="21" max="21" width="8.421875" style="24" bestFit="1" customWidth="1"/>
    <col min="22" max="22" width="10.57421875" style="24" bestFit="1" customWidth="1"/>
    <col min="23" max="23" width="16.8515625" style="24" bestFit="1" customWidth="1"/>
    <col min="24" max="24" width="7.421875" style="24" bestFit="1" customWidth="1"/>
    <col min="25" max="25" width="9.8515625" style="24" bestFit="1" customWidth="1"/>
    <col min="26" max="26" width="12.8515625" style="16" bestFit="1" customWidth="1"/>
    <col min="27" max="27" width="5.140625" style="18" bestFit="1" customWidth="1"/>
    <col min="28" max="28" width="15.421875" style="17" bestFit="1" customWidth="1"/>
    <col min="29" max="29" width="11.00390625" style="17" bestFit="1" customWidth="1"/>
    <col min="30" max="30" width="10.140625" style="24" bestFit="1" customWidth="1"/>
    <col min="31" max="31" width="11.00390625" style="17" bestFit="1" customWidth="1"/>
    <col min="32" max="16384" width="9.140625" style="24" customWidth="1"/>
  </cols>
  <sheetData>
    <row r="1" spans="1:31" s="23" customFormat="1" ht="12.75">
      <c r="A1" s="9" t="s">
        <v>30</v>
      </c>
      <c r="B1" s="9" t="s">
        <v>27</v>
      </c>
      <c r="C1" s="9" t="s">
        <v>28</v>
      </c>
      <c r="D1" s="10" t="s">
        <v>29</v>
      </c>
      <c r="E1" s="15" t="s">
        <v>31</v>
      </c>
      <c r="F1" s="15" t="s">
        <v>26</v>
      </c>
      <c r="G1" s="11" t="s">
        <v>24</v>
      </c>
      <c r="H1" s="20" t="s">
        <v>56</v>
      </c>
      <c r="I1" s="21" t="s">
        <v>32</v>
      </c>
      <c r="J1" s="20" t="s">
        <v>33</v>
      </c>
      <c r="K1" s="20" t="s">
        <v>34</v>
      </c>
      <c r="L1" s="20" t="s">
        <v>35</v>
      </c>
      <c r="M1" s="20" t="s">
        <v>36</v>
      </c>
      <c r="N1" s="20" t="s">
        <v>37</v>
      </c>
      <c r="O1" s="9" t="s">
        <v>38</v>
      </c>
      <c r="P1" s="9" t="s">
        <v>39</v>
      </c>
      <c r="Q1" s="13" t="s">
        <v>40</v>
      </c>
      <c r="R1" s="13" t="s">
        <v>41</v>
      </c>
      <c r="S1" s="12" t="s">
        <v>55</v>
      </c>
      <c r="T1" s="12" t="s">
        <v>42</v>
      </c>
      <c r="U1" s="12" t="s">
        <v>43</v>
      </c>
      <c r="V1" s="12" t="s">
        <v>44</v>
      </c>
      <c r="W1" s="12" t="s">
        <v>45</v>
      </c>
      <c r="X1" s="12" t="s">
        <v>46</v>
      </c>
      <c r="Y1" s="12" t="s">
        <v>47</v>
      </c>
      <c r="Z1" s="9" t="s">
        <v>48</v>
      </c>
      <c r="AA1" s="14" t="s">
        <v>49</v>
      </c>
      <c r="AB1" s="13" t="s">
        <v>50</v>
      </c>
      <c r="AC1" s="13" t="s">
        <v>51</v>
      </c>
      <c r="AD1" s="10" t="s">
        <v>52</v>
      </c>
      <c r="AE1" s="13" t="s">
        <v>53</v>
      </c>
    </row>
    <row r="2" spans="1:31" ht="15.75">
      <c r="A2" s="34" t="str">
        <f aca="true" t="shared" si="0" ref="A2:A22">H2</f>
        <v>AU-01</v>
      </c>
      <c r="B2" s="34" t="str">
        <f aca="true" t="shared" si="1" ref="B2:B22">I2&amp;J2</f>
        <v>00510</v>
      </c>
      <c r="C2" s="34" t="str">
        <f aca="true" t="shared" si="2" ref="C2:C22">T2&amp;U2</f>
        <v>0051015950</v>
      </c>
      <c r="D2" s="35">
        <v>1</v>
      </c>
      <c r="E2" s="35" t="s">
        <v>58</v>
      </c>
      <c r="F2" s="35" t="s">
        <v>59</v>
      </c>
      <c r="G2" s="36">
        <v>42304</v>
      </c>
      <c r="H2" s="22" t="s">
        <v>60</v>
      </c>
      <c r="I2" s="37" t="s">
        <v>61</v>
      </c>
      <c r="J2" s="22"/>
      <c r="K2" s="38">
        <v>10000</v>
      </c>
      <c r="L2" s="39">
        <v>-250000000</v>
      </c>
      <c r="M2" s="22">
        <v>0</v>
      </c>
      <c r="N2" s="38">
        <v>7000</v>
      </c>
      <c r="O2" s="34">
        <v>1000</v>
      </c>
      <c r="P2" s="34"/>
      <c r="Q2" s="40" t="s">
        <v>326</v>
      </c>
      <c r="R2" s="40" t="s">
        <v>66</v>
      </c>
      <c r="S2" s="41" t="s">
        <v>60</v>
      </c>
      <c r="T2" s="37" t="s">
        <v>61</v>
      </c>
      <c r="U2" s="22" t="s">
        <v>62</v>
      </c>
      <c r="V2" s="42" t="s">
        <v>63</v>
      </c>
      <c r="W2" s="43">
        <v>250000000</v>
      </c>
      <c r="X2" s="44" t="s">
        <v>64</v>
      </c>
      <c r="Y2" s="42" t="s">
        <v>65</v>
      </c>
      <c r="Z2" s="34" t="s">
        <v>327</v>
      </c>
      <c r="AA2" s="45" t="s">
        <v>117</v>
      </c>
      <c r="AB2" s="40" t="s">
        <v>326</v>
      </c>
      <c r="AC2" s="40" t="s">
        <v>328</v>
      </c>
      <c r="AD2" s="35" t="s">
        <v>67</v>
      </c>
      <c r="AE2" s="40" t="s">
        <v>329</v>
      </c>
    </row>
    <row r="3" spans="1:31" ht="15.75">
      <c r="A3" s="16" t="str">
        <f t="shared" si="0"/>
        <v>AU-03</v>
      </c>
      <c r="B3" s="16" t="str">
        <f t="shared" si="1"/>
        <v>00210</v>
      </c>
      <c r="C3" s="16" t="str">
        <f t="shared" si="2"/>
        <v>0021054510</v>
      </c>
      <c r="D3" s="35">
        <v>2</v>
      </c>
      <c r="E3" s="24" t="s">
        <v>190</v>
      </c>
      <c r="F3" s="35" t="s">
        <v>59</v>
      </c>
      <c r="G3" s="25">
        <v>42320</v>
      </c>
      <c r="H3" s="52" t="s">
        <v>186</v>
      </c>
      <c r="I3" s="52" t="s">
        <v>180</v>
      </c>
      <c r="J3" s="52"/>
      <c r="K3" s="52" t="s">
        <v>63</v>
      </c>
      <c r="L3" s="70">
        <v>-589000</v>
      </c>
      <c r="M3" s="54" t="s">
        <v>64</v>
      </c>
      <c r="N3" s="52" t="s">
        <v>68</v>
      </c>
      <c r="O3" s="16" t="s">
        <v>191</v>
      </c>
      <c r="Q3" s="17" t="s">
        <v>330</v>
      </c>
      <c r="R3" s="17" t="s">
        <v>331</v>
      </c>
      <c r="S3" s="52" t="s">
        <v>186</v>
      </c>
      <c r="T3" s="52" t="s">
        <v>180</v>
      </c>
      <c r="U3" s="52" t="s">
        <v>181</v>
      </c>
      <c r="V3" s="52" t="s">
        <v>182</v>
      </c>
      <c r="W3" s="70">
        <v>589000</v>
      </c>
      <c r="X3" s="54" t="s">
        <v>183</v>
      </c>
      <c r="Y3" s="52" t="s">
        <v>184</v>
      </c>
      <c r="Z3" s="16" t="s">
        <v>191</v>
      </c>
      <c r="AA3" s="18" t="s">
        <v>117</v>
      </c>
      <c r="AB3" s="17" t="s">
        <v>330</v>
      </c>
      <c r="AC3" s="17" t="s">
        <v>332</v>
      </c>
      <c r="AD3" s="22" t="s">
        <v>132</v>
      </c>
      <c r="AE3" s="17" t="s">
        <v>255</v>
      </c>
    </row>
    <row r="4" spans="1:31" ht="15.75">
      <c r="A4" s="16" t="str">
        <f t="shared" si="0"/>
        <v>CN-01</v>
      </c>
      <c r="B4" s="16" t="str">
        <f t="shared" si="1"/>
        <v>0005770413</v>
      </c>
      <c r="C4" s="16" t="str">
        <f t="shared" si="2"/>
        <v>0010370420</v>
      </c>
      <c r="D4" s="35">
        <v>3</v>
      </c>
      <c r="E4" s="24" t="s">
        <v>190</v>
      </c>
      <c r="F4" s="35" t="s">
        <v>187</v>
      </c>
      <c r="G4" s="25">
        <v>42320</v>
      </c>
      <c r="H4" s="52" t="s">
        <v>157</v>
      </c>
      <c r="I4" s="52" t="s">
        <v>103</v>
      </c>
      <c r="J4" s="52" t="s">
        <v>133</v>
      </c>
      <c r="K4" s="52" t="s">
        <v>105</v>
      </c>
      <c r="L4" s="70">
        <v>-15000</v>
      </c>
      <c r="M4" s="54" t="s">
        <v>64</v>
      </c>
      <c r="N4" s="52" t="s">
        <v>106</v>
      </c>
      <c r="O4" s="16" t="s">
        <v>333</v>
      </c>
      <c r="P4" s="16" t="s">
        <v>302</v>
      </c>
      <c r="Q4" s="17" t="s">
        <v>334</v>
      </c>
      <c r="R4" s="17" t="s">
        <v>335</v>
      </c>
      <c r="S4" s="52" t="s">
        <v>157</v>
      </c>
      <c r="T4" s="52" t="s">
        <v>135</v>
      </c>
      <c r="U4" s="52" t="s">
        <v>136</v>
      </c>
      <c r="V4" s="52" t="s">
        <v>84</v>
      </c>
      <c r="W4" s="70">
        <v>15000</v>
      </c>
      <c r="X4" s="54" t="s">
        <v>64</v>
      </c>
      <c r="Y4" s="52" t="s">
        <v>137</v>
      </c>
      <c r="Z4" s="16" t="s">
        <v>333</v>
      </c>
      <c r="AA4" s="18" t="s">
        <v>302</v>
      </c>
      <c r="AB4" s="17" t="s">
        <v>336</v>
      </c>
      <c r="AC4" s="17" t="s">
        <v>337</v>
      </c>
      <c r="AD4" s="22" t="s">
        <v>139</v>
      </c>
      <c r="AE4" s="17" t="s">
        <v>338</v>
      </c>
    </row>
    <row r="5" spans="1:31" ht="15.75">
      <c r="A5" s="16" t="str">
        <f t="shared" si="0"/>
        <v>CN-02</v>
      </c>
      <c r="B5" s="16" t="str">
        <f t="shared" si="1"/>
        <v>0005719607</v>
      </c>
      <c r="C5" s="16" t="str">
        <f t="shared" si="2"/>
        <v>0006119040</v>
      </c>
      <c r="D5" s="35">
        <v>4</v>
      </c>
      <c r="E5" s="24" t="s">
        <v>190</v>
      </c>
      <c r="F5" s="35" t="s">
        <v>187</v>
      </c>
      <c r="G5" s="25">
        <v>42320</v>
      </c>
      <c r="H5" s="52" t="s">
        <v>178</v>
      </c>
      <c r="I5" s="52" t="s">
        <v>103</v>
      </c>
      <c r="J5" s="52" t="s">
        <v>171</v>
      </c>
      <c r="K5" s="52" t="s">
        <v>105</v>
      </c>
      <c r="L5" s="70">
        <v>-6500</v>
      </c>
      <c r="M5" s="54" t="s">
        <v>64</v>
      </c>
      <c r="N5" s="52" t="s">
        <v>106</v>
      </c>
      <c r="O5" s="16" t="s">
        <v>327</v>
      </c>
      <c r="P5" s="16" t="s">
        <v>302</v>
      </c>
      <c r="Q5" s="17" t="s">
        <v>334</v>
      </c>
      <c r="R5" s="17" t="s">
        <v>339</v>
      </c>
      <c r="S5" s="52" t="s">
        <v>178</v>
      </c>
      <c r="T5" s="52" t="s">
        <v>173</v>
      </c>
      <c r="U5" s="52" t="s">
        <v>174</v>
      </c>
      <c r="V5" s="52" t="s">
        <v>175</v>
      </c>
      <c r="W5" s="70">
        <v>6500</v>
      </c>
      <c r="X5" s="54" t="s">
        <v>64</v>
      </c>
      <c r="Y5" s="52" t="s">
        <v>176</v>
      </c>
      <c r="Z5" s="16" t="s">
        <v>327</v>
      </c>
      <c r="AA5" s="18" t="s">
        <v>302</v>
      </c>
      <c r="AB5" s="17" t="s">
        <v>340</v>
      </c>
      <c r="AC5" s="17" t="s">
        <v>341</v>
      </c>
      <c r="AD5" s="22" t="s">
        <v>139</v>
      </c>
      <c r="AE5" s="17" t="s">
        <v>338</v>
      </c>
    </row>
    <row r="6" spans="1:31" ht="15.75">
      <c r="A6" s="16" t="str">
        <f t="shared" si="0"/>
        <v>CN-03</v>
      </c>
      <c r="B6" s="16" t="str">
        <f t="shared" si="1"/>
        <v>0005719610</v>
      </c>
      <c r="C6" s="16" t="str">
        <f t="shared" si="2"/>
        <v>0030319104</v>
      </c>
      <c r="D6" s="35">
        <v>5</v>
      </c>
      <c r="E6" s="24" t="s">
        <v>190</v>
      </c>
      <c r="F6" s="35" t="s">
        <v>187</v>
      </c>
      <c r="G6" s="25">
        <v>42320</v>
      </c>
      <c r="H6" s="52" t="s">
        <v>234</v>
      </c>
      <c r="I6" s="52" t="s">
        <v>103</v>
      </c>
      <c r="J6" s="52" t="s">
        <v>192</v>
      </c>
      <c r="K6" s="52" t="s">
        <v>105</v>
      </c>
      <c r="L6" s="70">
        <v>-46000</v>
      </c>
      <c r="M6" s="54" t="s">
        <v>64</v>
      </c>
      <c r="N6" s="52" t="s">
        <v>106</v>
      </c>
      <c r="O6" s="16" t="s">
        <v>327</v>
      </c>
      <c r="P6" s="16" t="s">
        <v>302</v>
      </c>
      <c r="Q6" s="17" t="s">
        <v>334</v>
      </c>
      <c r="R6" s="17" t="s">
        <v>342</v>
      </c>
      <c r="S6" s="52" t="s">
        <v>234</v>
      </c>
      <c r="T6" s="52" t="s">
        <v>195</v>
      </c>
      <c r="U6" s="52" t="s">
        <v>196</v>
      </c>
      <c r="V6" s="52" t="s">
        <v>197</v>
      </c>
      <c r="W6" s="70">
        <v>46000</v>
      </c>
      <c r="X6" s="54" t="s">
        <v>64</v>
      </c>
      <c r="Y6" s="52" t="s">
        <v>198</v>
      </c>
      <c r="Z6" s="16" t="s">
        <v>327</v>
      </c>
      <c r="AA6" s="18" t="s">
        <v>302</v>
      </c>
      <c r="AB6" s="17" t="s">
        <v>343</v>
      </c>
      <c r="AC6" s="17" t="s">
        <v>344</v>
      </c>
      <c r="AD6" s="22" t="s">
        <v>239</v>
      </c>
      <c r="AE6" s="17" t="s">
        <v>338</v>
      </c>
    </row>
    <row r="7" spans="1:31" ht="15.75">
      <c r="A7" s="16" t="str">
        <f t="shared" si="0"/>
        <v>CN-04</v>
      </c>
      <c r="B7" s="16" t="str">
        <f t="shared" si="1"/>
        <v>0005719610</v>
      </c>
      <c r="C7" s="16" t="str">
        <f t="shared" si="2"/>
        <v>0030019100</v>
      </c>
      <c r="D7" s="35">
        <v>6</v>
      </c>
      <c r="E7" s="24" t="s">
        <v>190</v>
      </c>
      <c r="F7" s="35" t="s">
        <v>187</v>
      </c>
      <c r="G7" s="25">
        <v>42320</v>
      </c>
      <c r="H7" s="52" t="s">
        <v>235</v>
      </c>
      <c r="I7" s="52" t="s">
        <v>103</v>
      </c>
      <c r="J7" s="52" t="s">
        <v>192</v>
      </c>
      <c r="K7" s="52" t="s">
        <v>105</v>
      </c>
      <c r="L7" s="70">
        <v>-62500</v>
      </c>
      <c r="M7" s="54" t="s">
        <v>64</v>
      </c>
      <c r="N7" s="52" t="s">
        <v>106</v>
      </c>
      <c r="O7" s="16" t="s">
        <v>327</v>
      </c>
      <c r="P7" s="16" t="s">
        <v>302</v>
      </c>
      <c r="Q7" s="17" t="s">
        <v>334</v>
      </c>
      <c r="R7" s="17" t="s">
        <v>342</v>
      </c>
      <c r="S7" s="52" t="s">
        <v>235</v>
      </c>
      <c r="T7" s="52" t="s">
        <v>201</v>
      </c>
      <c r="U7" s="52" t="s">
        <v>202</v>
      </c>
      <c r="V7" s="52">
        <v>22000</v>
      </c>
      <c r="W7" s="70">
        <v>62500</v>
      </c>
      <c r="X7" s="54" t="s">
        <v>64</v>
      </c>
      <c r="Y7" s="52" t="s">
        <v>203</v>
      </c>
      <c r="Z7" s="16" t="s">
        <v>327</v>
      </c>
      <c r="AA7" s="18" t="s">
        <v>302</v>
      </c>
      <c r="AB7" s="17" t="s">
        <v>345</v>
      </c>
      <c r="AC7" s="17" t="s">
        <v>346</v>
      </c>
      <c r="AD7" s="22" t="s">
        <v>239</v>
      </c>
      <c r="AE7" s="17" t="s">
        <v>338</v>
      </c>
    </row>
    <row r="8" spans="1:31" ht="15.75">
      <c r="A8" s="16" t="str">
        <f t="shared" si="0"/>
        <v>CN-05</v>
      </c>
      <c r="B8" s="16" t="str">
        <f t="shared" si="1"/>
        <v>0005719610</v>
      </c>
      <c r="C8" s="16" t="str">
        <f t="shared" si="2"/>
        <v>0030019100</v>
      </c>
      <c r="D8" s="35">
        <v>7</v>
      </c>
      <c r="E8" s="24" t="s">
        <v>190</v>
      </c>
      <c r="F8" s="35" t="s">
        <v>187</v>
      </c>
      <c r="G8" s="25">
        <v>42320</v>
      </c>
      <c r="H8" s="52" t="s">
        <v>236</v>
      </c>
      <c r="I8" s="52" t="s">
        <v>103</v>
      </c>
      <c r="J8" s="52" t="s">
        <v>192</v>
      </c>
      <c r="K8" s="52" t="s">
        <v>105</v>
      </c>
      <c r="L8" s="70">
        <v>-93219</v>
      </c>
      <c r="M8" s="54" t="s">
        <v>64</v>
      </c>
      <c r="N8" s="52" t="s">
        <v>106</v>
      </c>
      <c r="O8" s="16" t="s">
        <v>327</v>
      </c>
      <c r="P8" s="16" t="s">
        <v>302</v>
      </c>
      <c r="Q8" s="17" t="s">
        <v>334</v>
      </c>
      <c r="R8" s="17" t="s">
        <v>342</v>
      </c>
      <c r="S8" s="52" t="s">
        <v>236</v>
      </c>
      <c r="T8" s="52" t="s">
        <v>201</v>
      </c>
      <c r="U8" s="52" t="s">
        <v>202</v>
      </c>
      <c r="V8" s="52" t="s">
        <v>229</v>
      </c>
      <c r="W8" s="70">
        <v>93219</v>
      </c>
      <c r="X8" s="54" t="s">
        <v>64</v>
      </c>
      <c r="Y8" s="52" t="s">
        <v>240</v>
      </c>
      <c r="Z8" s="16" t="s">
        <v>327</v>
      </c>
      <c r="AA8" s="18" t="s">
        <v>302</v>
      </c>
      <c r="AB8" s="17" t="s">
        <v>345</v>
      </c>
      <c r="AC8" s="17" t="s">
        <v>346</v>
      </c>
      <c r="AD8" s="22" t="s">
        <v>239</v>
      </c>
      <c r="AE8" s="17" t="s">
        <v>338</v>
      </c>
    </row>
    <row r="9" spans="1:31" ht="15.75">
      <c r="A9" s="16" t="str">
        <f t="shared" si="0"/>
        <v>CN-06</v>
      </c>
      <c r="B9" s="16" t="str">
        <f t="shared" si="1"/>
        <v>0005719613</v>
      </c>
      <c r="C9" s="16" t="str">
        <f t="shared" si="2"/>
        <v>0076019550</v>
      </c>
      <c r="D9" s="35">
        <v>8</v>
      </c>
      <c r="E9" s="24" t="s">
        <v>190</v>
      </c>
      <c r="F9" s="35" t="s">
        <v>187</v>
      </c>
      <c r="G9" s="25">
        <v>42320</v>
      </c>
      <c r="H9" s="52" t="s">
        <v>243</v>
      </c>
      <c r="I9" s="52" t="s">
        <v>103</v>
      </c>
      <c r="J9" s="52" t="s">
        <v>104</v>
      </c>
      <c r="K9" s="52" t="s">
        <v>105</v>
      </c>
      <c r="L9" s="70">
        <v>-983291</v>
      </c>
      <c r="M9" s="54" t="s">
        <v>64</v>
      </c>
      <c r="N9" s="52" t="s">
        <v>106</v>
      </c>
      <c r="O9" s="16" t="s">
        <v>327</v>
      </c>
      <c r="P9" s="16" t="s">
        <v>302</v>
      </c>
      <c r="Q9" s="17" t="s">
        <v>334</v>
      </c>
      <c r="R9" s="17" t="s">
        <v>347</v>
      </c>
      <c r="S9" s="52" t="s">
        <v>243</v>
      </c>
      <c r="T9" s="52" t="s">
        <v>108</v>
      </c>
      <c r="U9" s="52" t="s">
        <v>109</v>
      </c>
      <c r="V9" s="52" t="s">
        <v>63</v>
      </c>
      <c r="W9" s="70">
        <v>983291</v>
      </c>
      <c r="X9" s="54" t="s">
        <v>64</v>
      </c>
      <c r="Y9" s="52" t="s">
        <v>110</v>
      </c>
      <c r="Z9" s="16" t="s">
        <v>327</v>
      </c>
      <c r="AA9" s="18" t="s">
        <v>302</v>
      </c>
      <c r="AB9" s="17" t="s">
        <v>348</v>
      </c>
      <c r="AC9" s="17" t="s">
        <v>349</v>
      </c>
      <c r="AD9" s="22" t="s">
        <v>67</v>
      </c>
      <c r="AE9" s="17" t="s">
        <v>329</v>
      </c>
    </row>
    <row r="10" spans="1:31" ht="15.75">
      <c r="A10" s="16" t="str">
        <f t="shared" si="0"/>
        <v>PS-01</v>
      </c>
      <c r="B10" s="16" t="str">
        <f t="shared" si="1"/>
        <v>0005718215</v>
      </c>
      <c r="C10" s="16" t="str">
        <f t="shared" si="2"/>
        <v>0006310590</v>
      </c>
      <c r="D10" s="35">
        <v>9</v>
      </c>
      <c r="E10" s="24" t="s">
        <v>190</v>
      </c>
      <c r="F10" s="24" t="s">
        <v>256</v>
      </c>
      <c r="G10" s="25">
        <v>42320</v>
      </c>
      <c r="H10" s="55" t="s">
        <v>254</v>
      </c>
      <c r="I10" s="55" t="s">
        <v>103</v>
      </c>
      <c r="J10" s="55" t="s">
        <v>248</v>
      </c>
      <c r="K10" s="55" t="s">
        <v>105</v>
      </c>
      <c r="L10" s="71">
        <v>-5000</v>
      </c>
      <c r="M10" s="56" t="s">
        <v>64</v>
      </c>
      <c r="N10" s="55" t="s">
        <v>106</v>
      </c>
      <c r="O10" s="16" t="s">
        <v>327</v>
      </c>
      <c r="P10" s="16" t="s">
        <v>112</v>
      </c>
      <c r="Q10" s="17" t="s">
        <v>334</v>
      </c>
      <c r="R10" s="17" t="s">
        <v>350</v>
      </c>
      <c r="S10" s="55" t="s">
        <v>254</v>
      </c>
      <c r="T10" s="55" t="s">
        <v>250</v>
      </c>
      <c r="U10" s="55" t="s">
        <v>251</v>
      </c>
      <c r="V10" s="55" t="s">
        <v>63</v>
      </c>
      <c r="W10" s="71">
        <v>5000</v>
      </c>
      <c r="X10" s="56" t="s">
        <v>131</v>
      </c>
      <c r="Y10" s="55" t="s">
        <v>252</v>
      </c>
      <c r="Z10" s="16" t="s">
        <v>327</v>
      </c>
      <c r="AA10" s="18" t="s">
        <v>117</v>
      </c>
      <c r="AB10" s="17" t="s">
        <v>351</v>
      </c>
      <c r="AC10" s="17" t="s">
        <v>352</v>
      </c>
      <c r="AD10" s="22" t="s">
        <v>255</v>
      </c>
      <c r="AE10" s="17" t="s">
        <v>255</v>
      </c>
    </row>
    <row r="11" spans="1:31" ht="15.75">
      <c r="A11" s="16" t="str">
        <f t="shared" si="0"/>
        <v>TF-01</v>
      </c>
      <c r="B11" s="16" t="str">
        <f t="shared" si="1"/>
        <v>0068070568</v>
      </c>
      <c r="C11" s="16" t="str">
        <f t="shared" si="2"/>
        <v>0065070558</v>
      </c>
      <c r="D11" s="35">
        <v>10</v>
      </c>
      <c r="E11" s="24" t="s">
        <v>190</v>
      </c>
      <c r="F11" s="35" t="s">
        <v>188</v>
      </c>
      <c r="G11" s="25">
        <v>42320</v>
      </c>
      <c r="H11" s="52" t="s">
        <v>119</v>
      </c>
      <c r="I11" s="52" t="s">
        <v>71</v>
      </c>
      <c r="J11" s="52" t="s">
        <v>72</v>
      </c>
      <c r="K11" s="52" t="s">
        <v>63</v>
      </c>
      <c r="L11" s="70">
        <v>-35000</v>
      </c>
      <c r="M11" s="54" t="s">
        <v>64</v>
      </c>
      <c r="N11" s="52" t="s">
        <v>73</v>
      </c>
      <c r="O11" s="16" t="s">
        <v>353</v>
      </c>
      <c r="P11" s="16" t="s">
        <v>302</v>
      </c>
      <c r="Q11" s="17" t="s">
        <v>354</v>
      </c>
      <c r="R11" s="17" t="s">
        <v>355</v>
      </c>
      <c r="S11" s="52" t="s">
        <v>119</v>
      </c>
      <c r="T11" s="52" t="s">
        <v>77</v>
      </c>
      <c r="U11" s="52" t="s">
        <v>78</v>
      </c>
      <c r="V11" s="52" t="s">
        <v>63</v>
      </c>
      <c r="W11" s="70">
        <v>35000</v>
      </c>
      <c r="X11" s="54" t="s">
        <v>64</v>
      </c>
      <c r="Y11" s="52" t="s">
        <v>79</v>
      </c>
      <c r="Z11" s="16" t="s">
        <v>353</v>
      </c>
      <c r="AA11" s="18" t="s">
        <v>302</v>
      </c>
      <c r="AB11" s="17" t="s">
        <v>356</v>
      </c>
      <c r="AC11" s="17" t="s">
        <v>357</v>
      </c>
      <c r="AD11" s="22" t="s">
        <v>81</v>
      </c>
      <c r="AE11" s="17" t="s">
        <v>338</v>
      </c>
    </row>
    <row r="12" spans="1:31" ht="15.75">
      <c r="A12" s="16" t="str">
        <f t="shared" si="0"/>
        <v>TF-02</v>
      </c>
      <c r="B12" s="16" t="str">
        <f t="shared" si="1"/>
        <v>0051571500</v>
      </c>
      <c r="C12" s="16" t="str">
        <f t="shared" si="2"/>
        <v>0051571380</v>
      </c>
      <c r="D12" s="35">
        <v>11</v>
      </c>
      <c r="E12" s="24" t="s">
        <v>190</v>
      </c>
      <c r="F12" s="35" t="s">
        <v>188</v>
      </c>
      <c r="G12" s="25">
        <v>42320</v>
      </c>
      <c r="H12" s="52" t="s">
        <v>120</v>
      </c>
      <c r="I12" s="52" t="s">
        <v>82</v>
      </c>
      <c r="J12" s="52" t="s">
        <v>85</v>
      </c>
      <c r="K12" s="52" t="s">
        <v>84</v>
      </c>
      <c r="L12" s="70">
        <v>-696958</v>
      </c>
      <c r="M12" s="54" t="s">
        <v>64</v>
      </c>
      <c r="N12" s="52">
        <v>511060</v>
      </c>
      <c r="O12" s="16" t="s">
        <v>358</v>
      </c>
      <c r="P12" s="16" t="s">
        <v>117</v>
      </c>
      <c r="Q12" s="17" t="s">
        <v>359</v>
      </c>
      <c r="R12" s="17" t="s">
        <v>360</v>
      </c>
      <c r="S12" s="52" t="s">
        <v>120</v>
      </c>
      <c r="T12" s="52" t="s">
        <v>82</v>
      </c>
      <c r="U12" s="52" t="s">
        <v>83</v>
      </c>
      <c r="V12" s="52" t="s">
        <v>84</v>
      </c>
      <c r="W12" s="70">
        <v>696958</v>
      </c>
      <c r="X12" s="54" t="s">
        <v>64</v>
      </c>
      <c r="Y12" s="52">
        <v>511060</v>
      </c>
      <c r="Z12" s="16" t="s">
        <v>358</v>
      </c>
      <c r="AA12" s="18" t="s">
        <v>117</v>
      </c>
      <c r="AB12" s="17" t="s">
        <v>359</v>
      </c>
      <c r="AC12" s="17" t="s">
        <v>361</v>
      </c>
      <c r="AD12" s="22" t="s">
        <v>81</v>
      </c>
      <c r="AE12" s="17" t="s">
        <v>338</v>
      </c>
    </row>
    <row r="13" spans="1:31" ht="15.75">
      <c r="A13" s="16" t="str">
        <f t="shared" si="0"/>
        <v>TF-03</v>
      </c>
      <c r="B13" s="16" t="str">
        <f t="shared" si="1"/>
        <v>0070014930</v>
      </c>
      <c r="C13" s="16" t="str">
        <f t="shared" si="2"/>
        <v>0071948692</v>
      </c>
      <c r="D13" s="35">
        <v>12</v>
      </c>
      <c r="E13" s="24" t="s">
        <v>190</v>
      </c>
      <c r="F13" s="35" t="s">
        <v>188</v>
      </c>
      <c r="G13" s="25">
        <v>42320</v>
      </c>
      <c r="H13" s="52" t="s">
        <v>123</v>
      </c>
      <c r="I13" s="52" t="s">
        <v>92</v>
      </c>
      <c r="J13" s="52" t="s">
        <v>93</v>
      </c>
      <c r="K13" s="52" t="s">
        <v>94</v>
      </c>
      <c r="L13" s="70">
        <v>-916000</v>
      </c>
      <c r="M13" s="54" t="s">
        <v>64</v>
      </c>
      <c r="N13" s="52" t="s">
        <v>95</v>
      </c>
      <c r="O13" s="16" t="s">
        <v>327</v>
      </c>
      <c r="P13" s="16" t="s">
        <v>117</v>
      </c>
      <c r="Q13" s="17" t="s">
        <v>362</v>
      </c>
      <c r="R13" s="17" t="s">
        <v>363</v>
      </c>
      <c r="S13" s="52" t="s">
        <v>123</v>
      </c>
      <c r="T13" s="52" t="s">
        <v>97</v>
      </c>
      <c r="U13" s="52" t="s">
        <v>98</v>
      </c>
      <c r="V13" s="52" t="s">
        <v>99</v>
      </c>
      <c r="W13" s="70">
        <v>916000</v>
      </c>
      <c r="X13" s="54" t="s">
        <v>64</v>
      </c>
      <c r="Y13" s="52" t="s">
        <v>100</v>
      </c>
      <c r="Z13" s="16" t="s">
        <v>364</v>
      </c>
      <c r="AA13" s="18" t="s">
        <v>112</v>
      </c>
      <c r="AB13" s="17" t="s">
        <v>365</v>
      </c>
      <c r="AC13" s="17" t="s">
        <v>366</v>
      </c>
      <c r="AD13" s="22" t="s">
        <v>67</v>
      </c>
      <c r="AE13" s="17" t="s">
        <v>329</v>
      </c>
    </row>
    <row r="14" spans="1:31" ht="15.75">
      <c r="A14" s="16" t="str">
        <f t="shared" si="0"/>
        <v>TF-04</v>
      </c>
      <c r="B14" s="16" t="str">
        <f t="shared" si="1"/>
        <v>0071948692</v>
      </c>
      <c r="C14" s="16" t="str">
        <f t="shared" si="2"/>
        <v>0070014930</v>
      </c>
      <c r="D14" s="35">
        <v>13</v>
      </c>
      <c r="E14" s="24" t="s">
        <v>190</v>
      </c>
      <c r="F14" s="35" t="s">
        <v>188</v>
      </c>
      <c r="G14" s="25">
        <v>42320</v>
      </c>
      <c r="H14" s="52" t="s">
        <v>122</v>
      </c>
      <c r="I14" s="52" t="s">
        <v>97</v>
      </c>
      <c r="J14" s="52" t="s">
        <v>98</v>
      </c>
      <c r="K14" s="52" t="s">
        <v>99</v>
      </c>
      <c r="L14" s="70">
        <v>-284000</v>
      </c>
      <c r="M14" s="54" t="s">
        <v>64</v>
      </c>
      <c r="N14" s="52" t="s">
        <v>100</v>
      </c>
      <c r="O14" s="16" t="s">
        <v>364</v>
      </c>
      <c r="P14" s="16" t="s">
        <v>112</v>
      </c>
      <c r="Q14" s="17" t="s">
        <v>365</v>
      </c>
      <c r="R14" s="17" t="s">
        <v>366</v>
      </c>
      <c r="S14" s="52" t="s">
        <v>122</v>
      </c>
      <c r="T14" s="52" t="s">
        <v>92</v>
      </c>
      <c r="U14" s="52" t="s">
        <v>93</v>
      </c>
      <c r="V14" s="52" t="s">
        <v>94</v>
      </c>
      <c r="W14" s="70">
        <v>284000</v>
      </c>
      <c r="X14" s="54" t="s">
        <v>64</v>
      </c>
      <c r="Y14" s="52" t="s">
        <v>95</v>
      </c>
      <c r="Z14" s="16" t="s">
        <v>327</v>
      </c>
      <c r="AA14" s="18" t="s">
        <v>117</v>
      </c>
      <c r="AB14" s="17" t="s">
        <v>362</v>
      </c>
      <c r="AC14" s="17" t="s">
        <v>363</v>
      </c>
      <c r="AD14" s="22" t="s">
        <v>67</v>
      </c>
      <c r="AE14" s="17" t="s">
        <v>329</v>
      </c>
    </row>
    <row r="15" spans="1:31" ht="15.75">
      <c r="A15" s="16" t="str">
        <f t="shared" si="0"/>
        <v>TF-06</v>
      </c>
      <c r="B15" s="16" t="str">
        <f t="shared" si="1"/>
        <v>0070013802</v>
      </c>
      <c r="C15" s="16" t="str">
        <f t="shared" si="2"/>
        <v>0070013950</v>
      </c>
      <c r="D15" s="35">
        <v>14</v>
      </c>
      <c r="E15" s="24" t="s">
        <v>190</v>
      </c>
      <c r="F15" s="35" t="s">
        <v>188</v>
      </c>
      <c r="G15" s="25">
        <v>42320</v>
      </c>
      <c r="H15" s="52" t="s">
        <v>125</v>
      </c>
      <c r="I15" s="52" t="s">
        <v>92</v>
      </c>
      <c r="J15" s="52" t="s">
        <v>111</v>
      </c>
      <c r="K15" s="52" t="s">
        <v>63</v>
      </c>
      <c r="L15" s="70">
        <v>-462579.73</v>
      </c>
      <c r="M15" s="54" t="s">
        <v>112</v>
      </c>
      <c r="N15" s="52" t="s">
        <v>113</v>
      </c>
      <c r="O15" s="16" t="s">
        <v>327</v>
      </c>
      <c r="P15" s="16" t="s">
        <v>112</v>
      </c>
      <c r="Q15" s="17" t="s">
        <v>362</v>
      </c>
      <c r="R15" s="17" t="s">
        <v>367</v>
      </c>
      <c r="S15" s="52" t="s">
        <v>125</v>
      </c>
      <c r="T15" s="52" t="s">
        <v>92</v>
      </c>
      <c r="U15" s="52" t="s">
        <v>115</v>
      </c>
      <c r="V15" s="52" t="s">
        <v>116</v>
      </c>
      <c r="W15" s="70">
        <v>462579.73</v>
      </c>
      <c r="X15" s="54" t="s">
        <v>117</v>
      </c>
      <c r="Y15" s="52" t="s">
        <v>118</v>
      </c>
      <c r="Z15" s="16" t="s">
        <v>327</v>
      </c>
      <c r="AA15" s="18" t="s">
        <v>117</v>
      </c>
      <c r="AB15" s="17" t="s">
        <v>362</v>
      </c>
      <c r="AC15" s="17" t="s">
        <v>368</v>
      </c>
      <c r="AD15" s="22" t="s">
        <v>67</v>
      </c>
      <c r="AE15" s="17" t="s">
        <v>329</v>
      </c>
    </row>
    <row r="16" spans="1:31" ht="15.75">
      <c r="A16" s="16" t="str">
        <f t="shared" si="0"/>
        <v>TF-07</v>
      </c>
      <c r="B16" s="16" t="str">
        <f t="shared" si="1"/>
        <v>0050315050</v>
      </c>
      <c r="C16" s="16" t="str">
        <f t="shared" si="2"/>
        <v>0040513260</v>
      </c>
      <c r="D16" s="35">
        <v>15</v>
      </c>
      <c r="E16" s="24" t="s">
        <v>190</v>
      </c>
      <c r="F16" s="35" t="s">
        <v>188</v>
      </c>
      <c r="G16" s="25">
        <v>42320</v>
      </c>
      <c r="H16" s="52" t="s">
        <v>158</v>
      </c>
      <c r="I16" s="52" t="s">
        <v>141</v>
      </c>
      <c r="J16" s="52" t="s">
        <v>142</v>
      </c>
      <c r="K16" s="52" t="s">
        <v>143</v>
      </c>
      <c r="L16" s="70">
        <v>-32626.1</v>
      </c>
      <c r="M16" s="54" t="s">
        <v>64</v>
      </c>
      <c r="N16" s="52" t="s">
        <v>144</v>
      </c>
      <c r="O16" s="16" t="s">
        <v>327</v>
      </c>
      <c r="P16" s="16" t="s">
        <v>117</v>
      </c>
      <c r="Q16" s="17" t="s">
        <v>369</v>
      </c>
      <c r="R16" s="17" t="s">
        <v>370</v>
      </c>
      <c r="S16" s="52" t="s">
        <v>158</v>
      </c>
      <c r="T16" s="52" t="s">
        <v>147</v>
      </c>
      <c r="U16" s="52" t="s">
        <v>148</v>
      </c>
      <c r="V16" s="52" t="s">
        <v>143</v>
      </c>
      <c r="W16" s="70">
        <v>32626.1</v>
      </c>
      <c r="X16" s="54" t="s">
        <v>64</v>
      </c>
      <c r="Y16" s="52" t="s">
        <v>144</v>
      </c>
      <c r="Z16" s="16" t="s">
        <v>327</v>
      </c>
      <c r="AA16" s="18" t="s">
        <v>117</v>
      </c>
      <c r="AB16" s="17" t="s">
        <v>371</v>
      </c>
      <c r="AC16" s="17" t="s">
        <v>372</v>
      </c>
      <c r="AD16" s="22" t="s">
        <v>155</v>
      </c>
      <c r="AE16" s="17" t="s">
        <v>255</v>
      </c>
    </row>
    <row r="17" spans="1:31" ht="15.75">
      <c r="A17" s="16" t="str">
        <f t="shared" si="0"/>
        <v>TF-08</v>
      </c>
      <c r="B17" s="16" t="str">
        <f t="shared" si="1"/>
        <v>0050315050</v>
      </c>
      <c r="C17" s="16" t="str">
        <f t="shared" si="2"/>
        <v>0041015160</v>
      </c>
      <c r="D17" s="35">
        <v>16</v>
      </c>
      <c r="E17" s="24" t="s">
        <v>190</v>
      </c>
      <c r="F17" s="35" t="s">
        <v>188</v>
      </c>
      <c r="G17" s="25">
        <v>42320</v>
      </c>
      <c r="H17" s="52" t="s">
        <v>159</v>
      </c>
      <c r="I17" s="52" t="s">
        <v>141</v>
      </c>
      <c r="J17" s="52" t="s">
        <v>142</v>
      </c>
      <c r="K17" s="52" t="s">
        <v>143</v>
      </c>
      <c r="L17" s="70">
        <v>-34450</v>
      </c>
      <c r="M17" s="54" t="s">
        <v>64</v>
      </c>
      <c r="N17" s="52" t="s">
        <v>144</v>
      </c>
      <c r="O17" s="16" t="s">
        <v>327</v>
      </c>
      <c r="P17" s="16" t="s">
        <v>117</v>
      </c>
      <c r="Q17" s="17" t="s">
        <v>369</v>
      </c>
      <c r="R17" s="17" t="s">
        <v>370</v>
      </c>
      <c r="S17" s="52" t="s">
        <v>159</v>
      </c>
      <c r="T17" s="52" t="s">
        <v>150</v>
      </c>
      <c r="U17" s="52">
        <v>15160</v>
      </c>
      <c r="V17" s="52" t="s">
        <v>143</v>
      </c>
      <c r="W17" s="70">
        <v>34450</v>
      </c>
      <c r="X17" s="54" t="s">
        <v>64</v>
      </c>
      <c r="Y17" s="52" t="s">
        <v>144</v>
      </c>
      <c r="Z17" s="16" t="s">
        <v>327</v>
      </c>
      <c r="AA17" s="18" t="s">
        <v>117</v>
      </c>
      <c r="AB17" s="17" t="s">
        <v>373</v>
      </c>
      <c r="AC17" s="17" t="s">
        <v>374</v>
      </c>
      <c r="AD17" s="22" t="s">
        <v>155</v>
      </c>
      <c r="AE17" s="17" t="s">
        <v>255</v>
      </c>
    </row>
    <row r="18" spans="1:31" ht="15.75">
      <c r="A18" s="16" t="str">
        <f t="shared" si="0"/>
        <v>TF-09</v>
      </c>
      <c r="B18" s="16" t="str">
        <f t="shared" si="1"/>
        <v>0050315050</v>
      </c>
      <c r="C18" s="16" t="str">
        <f t="shared" si="2"/>
        <v>0041015240</v>
      </c>
      <c r="D18" s="35">
        <v>17</v>
      </c>
      <c r="E18" s="24" t="s">
        <v>190</v>
      </c>
      <c r="F18" s="35" t="s">
        <v>188</v>
      </c>
      <c r="G18" s="25">
        <v>42320</v>
      </c>
      <c r="H18" s="52" t="s">
        <v>160</v>
      </c>
      <c r="I18" s="52" t="s">
        <v>141</v>
      </c>
      <c r="J18" s="52" t="s">
        <v>142</v>
      </c>
      <c r="K18" s="52" t="s">
        <v>143</v>
      </c>
      <c r="L18" s="70">
        <v>-425956.81</v>
      </c>
      <c r="M18" s="54" t="s">
        <v>64</v>
      </c>
      <c r="N18" s="52" t="s">
        <v>144</v>
      </c>
      <c r="O18" s="16" t="s">
        <v>327</v>
      </c>
      <c r="P18" s="16" t="s">
        <v>117</v>
      </c>
      <c r="Q18" s="17" t="s">
        <v>369</v>
      </c>
      <c r="R18" s="17" t="s">
        <v>370</v>
      </c>
      <c r="S18" s="52" t="s">
        <v>160</v>
      </c>
      <c r="T18" s="52" t="s">
        <v>150</v>
      </c>
      <c r="U18" s="52">
        <v>15240</v>
      </c>
      <c r="V18" s="52" t="s">
        <v>143</v>
      </c>
      <c r="W18" s="70">
        <v>425956.81</v>
      </c>
      <c r="X18" s="54" t="s">
        <v>64</v>
      </c>
      <c r="Y18" s="52" t="s">
        <v>144</v>
      </c>
      <c r="Z18" s="16" t="s">
        <v>327</v>
      </c>
      <c r="AA18" s="18" t="s">
        <v>117</v>
      </c>
      <c r="AB18" s="17" t="s">
        <v>373</v>
      </c>
      <c r="AC18" s="17" t="s">
        <v>375</v>
      </c>
      <c r="AD18" s="22" t="s">
        <v>155</v>
      </c>
      <c r="AE18" s="17" t="s">
        <v>255</v>
      </c>
    </row>
    <row r="19" spans="1:31" ht="15.75">
      <c r="A19" s="16" t="str">
        <f t="shared" si="0"/>
        <v>TF-10</v>
      </c>
      <c r="B19" s="16" t="str">
        <f t="shared" si="1"/>
        <v>0050315050</v>
      </c>
      <c r="C19" s="16" t="str">
        <f t="shared" si="2"/>
        <v>0041015160</v>
      </c>
      <c r="D19" s="35">
        <v>18</v>
      </c>
      <c r="E19" s="24" t="s">
        <v>190</v>
      </c>
      <c r="F19" s="35" t="s">
        <v>188</v>
      </c>
      <c r="G19" s="25">
        <v>42320</v>
      </c>
      <c r="H19" s="52" t="s">
        <v>161</v>
      </c>
      <c r="I19" s="52" t="s">
        <v>141</v>
      </c>
      <c r="J19" s="52" t="s">
        <v>142</v>
      </c>
      <c r="K19" s="52" t="s">
        <v>143</v>
      </c>
      <c r="L19" s="70">
        <v>-1652225.19</v>
      </c>
      <c r="M19" s="54" t="s">
        <v>64</v>
      </c>
      <c r="N19" s="52" t="s">
        <v>144</v>
      </c>
      <c r="O19" s="16" t="s">
        <v>327</v>
      </c>
      <c r="P19" s="16" t="s">
        <v>117</v>
      </c>
      <c r="Q19" s="17" t="s">
        <v>369</v>
      </c>
      <c r="R19" s="17" t="s">
        <v>370</v>
      </c>
      <c r="S19" s="52" t="s">
        <v>161</v>
      </c>
      <c r="T19" s="52" t="s">
        <v>150</v>
      </c>
      <c r="U19" s="52">
        <v>15160</v>
      </c>
      <c r="V19" s="52" t="s">
        <v>143</v>
      </c>
      <c r="W19" s="70">
        <v>1652225.19</v>
      </c>
      <c r="X19" s="54" t="s">
        <v>64</v>
      </c>
      <c r="Y19" s="52" t="s">
        <v>144</v>
      </c>
      <c r="Z19" s="16" t="s">
        <v>327</v>
      </c>
      <c r="AA19" s="18" t="s">
        <v>117</v>
      </c>
      <c r="AB19" s="17" t="s">
        <v>373</v>
      </c>
      <c r="AC19" s="17" t="s">
        <v>374</v>
      </c>
      <c r="AD19" s="22" t="s">
        <v>155</v>
      </c>
      <c r="AE19" s="17" t="s">
        <v>255</v>
      </c>
    </row>
    <row r="20" spans="1:31" ht="15.75">
      <c r="A20" s="16" t="str">
        <f t="shared" si="0"/>
        <v>TF-11</v>
      </c>
      <c r="B20" s="16" t="str">
        <f t="shared" si="1"/>
        <v>0050315050</v>
      </c>
      <c r="C20" s="16" t="str">
        <f t="shared" si="2"/>
        <v>0049812700</v>
      </c>
      <c r="D20" s="35">
        <v>19</v>
      </c>
      <c r="E20" s="24" t="s">
        <v>190</v>
      </c>
      <c r="F20" s="35" t="s">
        <v>188</v>
      </c>
      <c r="G20" s="25">
        <v>42320</v>
      </c>
      <c r="H20" s="52" t="s">
        <v>162</v>
      </c>
      <c r="I20" s="52" t="s">
        <v>141</v>
      </c>
      <c r="J20" s="52" t="s">
        <v>142</v>
      </c>
      <c r="K20" s="52" t="s">
        <v>143</v>
      </c>
      <c r="L20" s="70">
        <v>-4242.29</v>
      </c>
      <c r="M20" s="54" t="s">
        <v>64</v>
      </c>
      <c r="N20" s="52" t="s">
        <v>144</v>
      </c>
      <c r="O20" s="16" t="s">
        <v>327</v>
      </c>
      <c r="P20" s="16" t="s">
        <v>117</v>
      </c>
      <c r="Q20" s="17" t="s">
        <v>369</v>
      </c>
      <c r="R20" s="17" t="s">
        <v>370</v>
      </c>
      <c r="S20" s="52" t="s">
        <v>162</v>
      </c>
      <c r="T20" s="52" t="s">
        <v>153</v>
      </c>
      <c r="U20" s="52">
        <v>12700</v>
      </c>
      <c r="V20" s="52" t="s">
        <v>143</v>
      </c>
      <c r="W20" s="70">
        <v>4242.29</v>
      </c>
      <c r="X20" s="54" t="s">
        <v>64</v>
      </c>
      <c r="Y20" s="52" t="s">
        <v>144</v>
      </c>
      <c r="Z20" s="16" t="s">
        <v>327</v>
      </c>
      <c r="AA20" s="18" t="s">
        <v>117</v>
      </c>
      <c r="AB20" s="17" t="s">
        <v>376</v>
      </c>
      <c r="AC20" s="17" t="s">
        <v>377</v>
      </c>
      <c r="AD20" s="22" t="s">
        <v>155</v>
      </c>
      <c r="AE20" s="17" t="s">
        <v>255</v>
      </c>
    </row>
    <row r="21" spans="1:31" ht="15.75">
      <c r="A21" s="16" t="str">
        <f t="shared" si="0"/>
        <v>TF-12</v>
      </c>
      <c r="B21" s="16" t="str">
        <f t="shared" si="1"/>
        <v>0050040720</v>
      </c>
      <c r="C21" s="16" t="str">
        <f t="shared" si="2"/>
        <v>0050011890</v>
      </c>
      <c r="D21" s="35">
        <v>20</v>
      </c>
      <c r="E21" s="24" t="s">
        <v>190</v>
      </c>
      <c r="F21" s="35" t="s">
        <v>188</v>
      </c>
      <c r="G21" s="25">
        <v>42320</v>
      </c>
      <c r="H21" s="55" t="s">
        <v>253</v>
      </c>
      <c r="I21" s="74" t="s">
        <v>245</v>
      </c>
      <c r="J21" s="75">
        <v>40720</v>
      </c>
      <c r="K21" s="74" t="s">
        <v>143</v>
      </c>
      <c r="L21" s="71">
        <v>-3000000</v>
      </c>
      <c r="M21" s="56" t="s">
        <v>64</v>
      </c>
      <c r="N21" s="74" t="s">
        <v>144</v>
      </c>
      <c r="O21" s="16" t="s">
        <v>378</v>
      </c>
      <c r="P21" s="16" t="s">
        <v>112</v>
      </c>
      <c r="Q21" s="17" t="s">
        <v>379</v>
      </c>
      <c r="R21" s="17" t="s">
        <v>380</v>
      </c>
      <c r="S21" s="55" t="s">
        <v>253</v>
      </c>
      <c r="T21" s="74" t="s">
        <v>245</v>
      </c>
      <c r="U21" s="75">
        <v>11890</v>
      </c>
      <c r="V21" s="74" t="s">
        <v>143</v>
      </c>
      <c r="W21" s="71">
        <v>3000000</v>
      </c>
      <c r="X21" s="56" t="s">
        <v>64</v>
      </c>
      <c r="Y21" s="74" t="s">
        <v>144</v>
      </c>
      <c r="Z21" s="16" t="s">
        <v>327</v>
      </c>
      <c r="AA21" s="18" t="s">
        <v>117</v>
      </c>
      <c r="AB21" s="17" t="s">
        <v>379</v>
      </c>
      <c r="AC21" s="17" t="s">
        <v>381</v>
      </c>
      <c r="AD21" s="22" t="s">
        <v>255</v>
      </c>
      <c r="AE21" s="17" t="s">
        <v>255</v>
      </c>
    </row>
    <row r="22" spans="1:31" ht="15.75">
      <c r="A22" s="16" t="str">
        <f t="shared" si="0"/>
        <v>TP-01</v>
      </c>
      <c r="B22" s="16" t="str">
        <f t="shared" si="1"/>
        <v>0040031910</v>
      </c>
      <c r="C22" s="16" t="str">
        <f t="shared" si="2"/>
        <v>0040031910</v>
      </c>
      <c r="D22" s="35">
        <v>21</v>
      </c>
      <c r="E22" s="24" t="s">
        <v>190</v>
      </c>
      <c r="F22" s="35" t="s">
        <v>189</v>
      </c>
      <c r="G22" s="25">
        <v>42320</v>
      </c>
      <c r="H22" s="52" t="s">
        <v>156</v>
      </c>
      <c r="I22" s="52" t="s">
        <v>126</v>
      </c>
      <c r="J22" s="52" t="s">
        <v>127</v>
      </c>
      <c r="K22" s="52" t="s">
        <v>128</v>
      </c>
      <c r="L22" s="70">
        <v>-296864</v>
      </c>
      <c r="M22" s="54" t="s">
        <v>117</v>
      </c>
      <c r="N22" s="52" t="s">
        <v>129</v>
      </c>
      <c r="O22" s="16" t="s">
        <v>382</v>
      </c>
      <c r="P22" s="16" t="s">
        <v>117</v>
      </c>
      <c r="Q22" s="17" t="s">
        <v>383</v>
      </c>
      <c r="R22" s="17" t="s">
        <v>384</v>
      </c>
      <c r="S22" s="52" t="s">
        <v>156</v>
      </c>
      <c r="T22" s="52" t="s">
        <v>126</v>
      </c>
      <c r="U22" s="52" t="s">
        <v>127</v>
      </c>
      <c r="V22" s="52" t="s">
        <v>128</v>
      </c>
      <c r="W22" s="70">
        <v>296864</v>
      </c>
      <c r="X22" s="54" t="s">
        <v>131</v>
      </c>
      <c r="Y22" s="52" t="s">
        <v>129</v>
      </c>
      <c r="Z22" s="16" t="s">
        <v>382</v>
      </c>
      <c r="AA22" s="18" t="s">
        <v>117</v>
      </c>
      <c r="AB22" s="17" t="s">
        <v>383</v>
      </c>
      <c r="AC22" s="17" t="s">
        <v>384</v>
      </c>
      <c r="AD22" s="22" t="s">
        <v>132</v>
      </c>
      <c r="AE22" s="17" t="s">
        <v>255</v>
      </c>
    </row>
    <row r="24" spans="19:25" ht="12.75">
      <c r="S24" s="29"/>
      <c r="T24" s="30"/>
      <c r="U24" s="23"/>
      <c r="V24" s="26"/>
      <c r="W24" s="27"/>
      <c r="X24" s="28"/>
      <c r="Y24" s="26"/>
    </row>
    <row r="25" spans="19:25" ht="12.75">
      <c r="S25" s="29"/>
      <c r="T25" s="30"/>
      <c r="U25" s="23"/>
      <c r="V25" s="26"/>
      <c r="W25" s="27"/>
      <c r="X25" s="28"/>
      <c r="Y25" s="26"/>
    </row>
    <row r="26" spans="19:25" ht="12.75">
      <c r="S26" s="29"/>
      <c r="T26" s="30"/>
      <c r="U26" s="23"/>
      <c r="V26" s="26"/>
      <c r="W26" s="27"/>
      <c r="X26" s="28"/>
      <c r="Y26" s="26"/>
    </row>
    <row r="27" spans="19:25" ht="12.75">
      <c r="S27" s="29"/>
      <c r="T27" s="30"/>
      <c r="U27" s="23"/>
      <c r="V27" s="26"/>
      <c r="W27" s="27"/>
      <c r="X27" s="28"/>
      <c r="Y27" s="26"/>
    </row>
    <row r="28" spans="19:25" ht="12.75">
      <c r="S28" s="29"/>
      <c r="T28" s="30"/>
      <c r="U28" s="23"/>
      <c r="V28" s="26"/>
      <c r="W28" s="27"/>
      <c r="X28" s="28"/>
      <c r="Y28" s="26"/>
    </row>
    <row r="29" spans="19:25" ht="12.75">
      <c r="S29" s="29"/>
      <c r="T29" s="30"/>
      <c r="U29" s="23"/>
      <c r="V29" s="26"/>
      <c r="W29" s="27"/>
      <c r="X29" s="28"/>
      <c r="Y29" s="26"/>
    </row>
    <row r="30" spans="1:25" ht="12.75">
      <c r="A30" s="83"/>
      <c r="S30" s="29"/>
      <c r="T30" s="30"/>
      <c r="U30" s="23"/>
      <c r="V30" s="26"/>
      <c r="W30" s="27"/>
      <c r="X30" s="28"/>
      <c r="Y30" s="26"/>
    </row>
    <row r="31" spans="6:30" ht="15.75">
      <c r="F31" s="35"/>
      <c r="G31" s="25"/>
      <c r="H31" s="52"/>
      <c r="I31" s="52"/>
      <c r="J31" s="52"/>
      <c r="K31" s="52"/>
      <c r="L31" s="70"/>
      <c r="M31" s="54"/>
      <c r="N31" s="52"/>
      <c r="S31" s="52"/>
      <c r="T31" s="52"/>
      <c r="U31" s="52"/>
      <c r="V31" s="52"/>
      <c r="W31" s="70"/>
      <c r="X31" s="54"/>
      <c r="Y31" s="52"/>
      <c r="AD31" s="22"/>
    </row>
    <row r="32" spans="6:30" ht="15.75">
      <c r="F32" s="35"/>
      <c r="G32" s="25"/>
      <c r="H32" s="52"/>
      <c r="I32" s="52"/>
      <c r="J32" s="52"/>
      <c r="K32" s="52"/>
      <c r="L32" s="70"/>
      <c r="M32" s="54"/>
      <c r="N32" s="52"/>
      <c r="S32" s="52"/>
      <c r="T32" s="52"/>
      <c r="U32" s="52"/>
      <c r="V32" s="52"/>
      <c r="W32" s="70"/>
      <c r="X32" s="54"/>
      <c r="Y32" s="52"/>
      <c r="AD32" s="22"/>
    </row>
    <row r="33" spans="19:25" ht="12.75">
      <c r="S33" s="29"/>
      <c r="T33" s="30"/>
      <c r="U33" s="23"/>
      <c r="V33" s="26"/>
      <c r="W33" s="27"/>
      <c r="X33" s="28"/>
      <c r="Y33" s="26"/>
    </row>
    <row r="34" spans="19:25" ht="12.75">
      <c r="S34" s="29"/>
      <c r="T34" s="30"/>
      <c r="U34" s="23"/>
      <c r="V34" s="26"/>
      <c r="W34" s="27"/>
      <c r="X34" s="28"/>
      <c r="Y34" s="26"/>
    </row>
    <row r="35" spans="19:25" ht="12.75">
      <c r="S35" s="29"/>
      <c r="T35" s="30"/>
      <c r="U35" s="23"/>
      <c r="V35" s="26"/>
      <c r="W35" s="27"/>
      <c r="X35" s="28"/>
      <c r="Y35" s="26"/>
    </row>
    <row r="36" spans="19:25" ht="12.75">
      <c r="S36" s="29"/>
      <c r="T36" s="30"/>
      <c r="U36" s="23"/>
      <c r="V36" s="26"/>
      <c r="W36" s="27"/>
      <c r="X36" s="28"/>
      <c r="Y36" s="26"/>
    </row>
    <row r="37" spans="19:25" ht="12.75">
      <c r="S37" s="29"/>
      <c r="T37" s="30"/>
      <c r="U37" s="23"/>
      <c r="V37" s="26"/>
      <c r="W37" s="27"/>
      <c r="X37" s="28"/>
      <c r="Y37" s="26"/>
    </row>
    <row r="38" spans="19:25" ht="12.75">
      <c r="S38" s="29"/>
      <c r="T38" s="30"/>
      <c r="U38" s="23"/>
      <c r="V38" s="26"/>
      <c r="W38" s="27"/>
      <c r="X38" s="28"/>
      <c r="Y38" s="26"/>
    </row>
    <row r="39" spans="19:25" ht="12.75">
      <c r="S39" s="29"/>
      <c r="T39" s="30"/>
      <c r="U39" s="23"/>
      <c r="V39" s="26"/>
      <c r="W39" s="27"/>
      <c r="X39" s="28"/>
      <c r="Y39" s="26"/>
    </row>
    <row r="40" spans="19:25" ht="12.75">
      <c r="S40" s="29"/>
      <c r="T40" s="30"/>
      <c r="U40" s="23"/>
      <c r="V40" s="26"/>
      <c r="W40" s="27"/>
      <c r="X40" s="28"/>
      <c r="Y40" s="26"/>
    </row>
    <row r="41" spans="19:25" ht="12.75">
      <c r="S41" s="29"/>
      <c r="T41" s="30"/>
      <c r="U41" s="23"/>
      <c r="V41" s="26"/>
      <c r="W41" s="27"/>
      <c r="X41" s="28"/>
      <c r="Y41" s="26"/>
    </row>
    <row r="42" spans="19:25" ht="12.75">
      <c r="S42" s="29"/>
      <c r="T42" s="30"/>
      <c r="U42" s="23"/>
      <c r="V42" s="26"/>
      <c r="W42" s="27"/>
      <c r="X42" s="28"/>
      <c r="Y42" s="26"/>
    </row>
    <row r="43" spans="19:25" ht="12.75">
      <c r="S43" s="29"/>
      <c r="T43" s="30"/>
      <c r="U43" s="23"/>
      <c r="V43" s="26"/>
      <c r="W43" s="27"/>
      <c r="X43" s="28"/>
      <c r="Y43" s="26"/>
    </row>
    <row r="44" spans="19:25" ht="12.75">
      <c r="S44" s="29"/>
      <c r="T44" s="30"/>
      <c r="U44" s="23"/>
      <c r="V44" s="26"/>
      <c r="W44" s="27"/>
      <c r="X44" s="28"/>
      <c r="Y44" s="26"/>
    </row>
    <row r="45" spans="19:25" ht="12.75">
      <c r="S45" s="29"/>
      <c r="T45" s="30"/>
      <c r="U45" s="23"/>
      <c r="V45" s="26"/>
      <c r="W45" s="27"/>
      <c r="X45" s="28"/>
      <c r="Y45" s="26"/>
    </row>
    <row r="46" spans="19:25" ht="12.75">
      <c r="S46" s="29"/>
      <c r="T46" s="30"/>
      <c r="U46" s="23"/>
      <c r="V46" s="26"/>
      <c r="W46" s="27"/>
      <c r="X46" s="28"/>
      <c r="Y46" s="26"/>
    </row>
    <row r="47" spans="19:25" ht="12.75">
      <c r="S47" s="29"/>
      <c r="T47" s="30"/>
      <c r="U47" s="23"/>
      <c r="V47" s="26"/>
      <c r="W47" s="27"/>
      <c r="X47" s="28"/>
      <c r="Y47" s="26"/>
    </row>
    <row r="48" spans="19:25" ht="12.75">
      <c r="S48" s="29"/>
      <c r="T48" s="30"/>
      <c r="U48" s="23"/>
      <c r="V48" s="26"/>
      <c r="W48" s="27"/>
      <c r="X48" s="28"/>
      <c r="Y48" s="26"/>
    </row>
    <row r="49" spans="19:25" ht="12.75">
      <c r="S49" s="29"/>
      <c r="T49" s="30"/>
      <c r="U49" s="23"/>
      <c r="V49" s="26"/>
      <c r="W49" s="27"/>
      <c r="X49" s="28"/>
      <c r="Y49" s="26"/>
    </row>
    <row r="50" spans="19:25" ht="12.75">
      <c r="S50" s="29"/>
      <c r="T50" s="30"/>
      <c r="U50" s="23"/>
      <c r="V50" s="26"/>
      <c r="W50" s="27"/>
      <c r="X50" s="28"/>
      <c r="Y50" s="26"/>
    </row>
    <row r="51" spans="19:25" ht="12.75">
      <c r="S51" s="29"/>
      <c r="T51" s="30"/>
      <c r="U51" s="23"/>
      <c r="V51" s="26"/>
      <c r="W51" s="27"/>
      <c r="X51" s="28"/>
      <c r="Y51" s="26"/>
    </row>
    <row r="52" spans="19:25" ht="12.75">
      <c r="S52" s="29"/>
      <c r="T52" s="30"/>
      <c r="U52" s="23"/>
      <c r="V52" s="26"/>
      <c r="W52" s="27"/>
      <c r="X52" s="28"/>
      <c r="Y52" s="26"/>
    </row>
    <row r="53" spans="19:25" ht="12.75">
      <c r="S53" s="29"/>
      <c r="T53" s="30"/>
      <c r="U53" s="23"/>
      <c r="V53" s="26"/>
      <c r="W53" s="27"/>
      <c r="X53" s="28"/>
      <c r="Y53" s="26"/>
    </row>
    <row r="54" spans="19:25" ht="12.75">
      <c r="S54" s="29"/>
      <c r="T54" s="30"/>
      <c r="U54" s="23"/>
      <c r="V54" s="26"/>
      <c r="W54" s="27"/>
      <c r="X54" s="28"/>
      <c r="Y54" s="26"/>
    </row>
    <row r="55" spans="19:25" ht="12.75">
      <c r="S55" s="29"/>
      <c r="T55" s="30"/>
      <c r="U55" s="23"/>
      <c r="V55" s="26"/>
      <c r="W55" s="27"/>
      <c r="X55" s="28"/>
      <c r="Y55" s="26"/>
    </row>
    <row r="56" spans="19:25" ht="12.75">
      <c r="S56" s="29"/>
      <c r="T56" s="30"/>
      <c r="U56" s="23"/>
      <c r="V56" s="26"/>
      <c r="W56" s="27"/>
      <c r="X56" s="28"/>
      <c r="Y56" s="26"/>
    </row>
    <row r="57" spans="19:25" ht="12.75">
      <c r="S57" s="29"/>
      <c r="T57" s="30"/>
      <c r="U57" s="23"/>
      <c r="V57" s="26"/>
      <c r="W57" s="27"/>
      <c r="X57" s="28"/>
      <c r="Y57" s="26"/>
    </row>
    <row r="58" spans="19:25" ht="12.75">
      <c r="S58" s="29"/>
      <c r="T58" s="30"/>
      <c r="U58" s="23"/>
      <c r="V58" s="26"/>
      <c r="W58" s="27"/>
      <c r="X58" s="28"/>
      <c r="Y58" s="26"/>
    </row>
    <row r="59" spans="19:25" ht="12.75">
      <c r="S59" s="29"/>
      <c r="T59" s="30"/>
      <c r="U59" s="23"/>
      <c r="V59" s="26"/>
      <c r="W59" s="27"/>
      <c r="X59" s="28"/>
      <c r="Y59" s="26"/>
    </row>
    <row r="60" spans="19:25" ht="12.75">
      <c r="S60" s="29"/>
      <c r="T60" s="30"/>
      <c r="U60" s="23"/>
      <c r="V60" s="26"/>
      <c r="W60" s="27"/>
      <c r="X60" s="28"/>
      <c r="Y60" s="26"/>
    </row>
    <row r="61" spans="19:25" ht="12.75">
      <c r="S61" s="29"/>
      <c r="T61" s="30"/>
      <c r="U61" s="23"/>
      <c r="V61" s="26"/>
      <c r="W61" s="27"/>
      <c r="X61" s="28"/>
      <c r="Y61" s="26"/>
    </row>
    <row r="62" spans="19:25" ht="12.75">
      <c r="S62" s="29"/>
      <c r="T62" s="30"/>
      <c r="U62" s="23"/>
      <c r="V62" s="26"/>
      <c r="W62" s="27"/>
      <c r="X62" s="28"/>
      <c r="Y62" s="26"/>
    </row>
    <row r="63" spans="19:25" ht="12.75">
      <c r="S63" s="29"/>
      <c r="T63" s="30"/>
      <c r="U63" s="23"/>
      <c r="V63" s="26"/>
      <c r="W63" s="27"/>
      <c r="X63" s="28"/>
      <c r="Y63" s="26"/>
    </row>
    <row r="64" spans="19:25" ht="12.75">
      <c r="S64" s="29"/>
      <c r="T64" s="30"/>
      <c r="U64" s="23"/>
      <c r="V64" s="26"/>
      <c r="W64" s="27"/>
      <c r="X64" s="28"/>
      <c r="Y64" s="26"/>
    </row>
    <row r="65" spans="19:25" ht="12.75">
      <c r="S65" s="29"/>
      <c r="T65" s="30"/>
      <c r="U65" s="23"/>
      <c r="V65" s="26"/>
      <c r="W65" s="27"/>
      <c r="X65" s="28"/>
      <c r="Y65" s="26"/>
    </row>
    <row r="66" spans="19:25" ht="12.75">
      <c r="S66" s="29"/>
      <c r="T66" s="30"/>
      <c r="U66" s="23"/>
      <c r="V66" s="26"/>
      <c r="W66" s="27"/>
      <c r="X66" s="28"/>
      <c r="Y66" s="26"/>
    </row>
    <row r="67" spans="19:25" ht="12.75">
      <c r="S67" s="29"/>
      <c r="T67" s="30"/>
      <c r="U67" s="23"/>
      <c r="V67" s="26"/>
      <c r="W67" s="27"/>
      <c r="X67" s="28"/>
      <c r="Y67" s="26"/>
    </row>
    <row r="68" spans="19:25" ht="12.75">
      <c r="S68" s="29"/>
      <c r="T68" s="30"/>
      <c r="U68" s="23"/>
      <c r="V68" s="26"/>
      <c r="W68" s="27"/>
      <c r="X68" s="28"/>
      <c r="Y68" s="26"/>
    </row>
    <row r="69" spans="19:25" ht="12.75">
      <c r="S69" s="29"/>
      <c r="T69" s="30"/>
      <c r="U69" s="23"/>
      <c r="V69" s="26"/>
      <c r="W69" s="27"/>
      <c r="X69" s="28"/>
      <c r="Y69" s="26"/>
    </row>
    <row r="70" spans="19:25" ht="12.75">
      <c r="S70" s="29"/>
      <c r="T70" s="30"/>
      <c r="U70" s="23"/>
      <c r="V70" s="26"/>
      <c r="W70" s="27"/>
      <c r="X70" s="28"/>
      <c r="Y70" s="26"/>
    </row>
    <row r="71" spans="19:25" ht="12.75">
      <c r="S71" s="29"/>
      <c r="T71" s="30"/>
      <c r="U71" s="23"/>
      <c r="V71" s="26"/>
      <c r="W71" s="27"/>
      <c r="X71" s="28"/>
      <c r="Y71" s="26"/>
    </row>
    <row r="72" spans="19:25" ht="12.75">
      <c r="S72" s="29"/>
      <c r="T72" s="30"/>
      <c r="U72" s="23"/>
      <c r="V72" s="26"/>
      <c r="W72" s="27"/>
      <c r="X72" s="28"/>
      <c r="Y72" s="26"/>
    </row>
    <row r="73" spans="19:25" ht="12.75">
      <c r="S73" s="29"/>
      <c r="T73" s="30"/>
      <c r="U73" s="23"/>
      <c r="V73" s="26"/>
      <c r="W73" s="27"/>
      <c r="X73" s="28"/>
      <c r="Y73" s="26"/>
    </row>
    <row r="74" spans="19:25" ht="12.75">
      <c r="S74" s="29"/>
      <c r="T74" s="30"/>
      <c r="U74" s="23"/>
      <c r="V74" s="26"/>
      <c r="W74" s="27"/>
      <c r="X74" s="28"/>
      <c r="Y74" s="26"/>
    </row>
    <row r="75" spans="19:25" ht="12.75">
      <c r="S75" s="29"/>
      <c r="T75" s="30"/>
      <c r="U75" s="23"/>
      <c r="V75" s="26"/>
      <c r="W75" s="27"/>
      <c r="X75" s="28"/>
      <c r="Y75" s="26"/>
    </row>
    <row r="76" spans="19:25" ht="12.75">
      <c r="S76" s="29"/>
      <c r="T76" s="30"/>
      <c r="U76" s="23"/>
      <c r="V76" s="26"/>
      <c r="W76" s="27"/>
      <c r="X76" s="28"/>
      <c r="Y76" s="26"/>
    </row>
    <row r="77" spans="19:25" ht="12.75">
      <c r="S77" s="29"/>
      <c r="T77" s="30"/>
      <c r="U77" s="23"/>
      <c r="V77" s="26"/>
      <c r="W77" s="27"/>
      <c r="X77" s="28"/>
      <c r="Y77" s="26"/>
    </row>
    <row r="78" spans="19:25" ht="12.75">
      <c r="S78" s="29"/>
      <c r="T78" s="30"/>
      <c r="U78" s="23"/>
      <c r="V78" s="26"/>
      <c r="W78" s="27"/>
      <c r="X78" s="28"/>
      <c r="Y78" s="26"/>
    </row>
    <row r="79" spans="19:25" ht="12.75">
      <c r="S79" s="29"/>
      <c r="T79" s="30"/>
      <c r="U79" s="23"/>
      <c r="V79" s="26"/>
      <c r="W79" s="27"/>
      <c r="X79" s="28"/>
      <c r="Y79" s="26"/>
    </row>
    <row r="80" spans="19:25" ht="12.75">
      <c r="S80" s="29"/>
      <c r="T80" s="30"/>
      <c r="U80" s="23"/>
      <c r="V80" s="26"/>
      <c r="W80" s="27"/>
      <c r="X80" s="28"/>
      <c r="Y80" s="26"/>
    </row>
    <row r="81" spans="19:25" ht="12.75">
      <c r="S81" s="29"/>
      <c r="T81" s="30"/>
      <c r="U81" s="23"/>
      <c r="V81" s="26"/>
      <c r="W81" s="27"/>
      <c r="X81" s="28"/>
      <c r="Y81" s="26"/>
    </row>
    <row r="82" spans="19:25" ht="12.75">
      <c r="S82" s="29"/>
      <c r="T82" s="30"/>
      <c r="U82" s="23"/>
      <c r="V82" s="26"/>
      <c r="W82" s="27"/>
      <c r="X82" s="28"/>
      <c r="Y82" s="26"/>
    </row>
    <row r="83" spans="19:25" ht="12.75">
      <c r="S83" s="29"/>
      <c r="T83" s="30"/>
      <c r="U83" s="23"/>
      <c r="V83" s="26"/>
      <c r="W83" s="27"/>
      <c r="X83" s="28"/>
      <c r="Y83" s="26"/>
    </row>
    <row r="84" spans="19:25" ht="12.75">
      <c r="S84" s="29"/>
      <c r="T84" s="30"/>
      <c r="U84" s="23"/>
      <c r="V84" s="26"/>
      <c r="W84" s="27"/>
      <c r="X84" s="28"/>
      <c r="Y84" s="26"/>
    </row>
    <row r="85" spans="19:25" ht="12.75">
      <c r="S85" s="29"/>
      <c r="T85" s="30"/>
      <c r="U85" s="23"/>
      <c r="V85" s="26"/>
      <c r="W85" s="27"/>
      <c r="X85" s="28"/>
      <c r="Y85" s="26"/>
    </row>
    <row r="86" spans="19:25" ht="12.75">
      <c r="S86" s="29"/>
      <c r="T86" s="30"/>
      <c r="U86" s="23"/>
      <c r="V86" s="26"/>
      <c r="W86" s="27"/>
      <c r="X86" s="28"/>
      <c r="Y86" s="26"/>
    </row>
    <row r="87" spans="19:25" ht="12.75">
      <c r="S87" s="29"/>
      <c r="T87" s="30"/>
      <c r="U87" s="23"/>
      <c r="V87" s="26"/>
      <c r="W87" s="27"/>
      <c r="X87" s="28"/>
      <c r="Y87" s="26"/>
    </row>
    <row r="88" spans="19:25" ht="12.75">
      <c r="S88" s="29"/>
      <c r="T88" s="30"/>
      <c r="U88" s="23"/>
      <c r="V88" s="26"/>
      <c r="W88" s="27"/>
      <c r="X88" s="28"/>
      <c r="Y88" s="26"/>
    </row>
    <row r="89" spans="19:25" ht="12.75">
      <c r="S89" s="29"/>
      <c r="T89" s="30"/>
      <c r="U89" s="23"/>
      <c r="V89" s="26"/>
      <c r="W89" s="27"/>
      <c r="X89" s="28"/>
      <c r="Y89" s="26"/>
    </row>
    <row r="90" spans="19:25" ht="12.75">
      <c r="S90" s="29"/>
      <c r="T90" s="30"/>
      <c r="U90" s="23"/>
      <c r="V90" s="26"/>
      <c r="W90" s="27"/>
      <c r="X90" s="28"/>
      <c r="Y90" s="26"/>
    </row>
    <row r="91" spans="19:25" ht="12.75">
      <c r="S91" s="29"/>
      <c r="T91" s="30"/>
      <c r="U91" s="23"/>
      <c r="V91" s="26"/>
      <c r="W91" s="27"/>
      <c r="X91" s="28"/>
      <c r="Y91" s="26"/>
    </row>
    <row r="92" spans="19:25" ht="12.75">
      <c r="S92" s="29"/>
      <c r="T92" s="30"/>
      <c r="U92" s="23"/>
      <c r="V92" s="26"/>
      <c r="W92" s="27"/>
      <c r="X92" s="28"/>
      <c r="Y92" s="26"/>
    </row>
    <row r="93" spans="19:25" ht="12.75">
      <c r="S93" s="29"/>
      <c r="T93" s="30"/>
      <c r="U93" s="23"/>
      <c r="V93" s="26"/>
      <c r="W93" s="27"/>
      <c r="X93" s="28"/>
      <c r="Y93" s="26"/>
    </row>
    <row r="94" spans="19:25" ht="12.75">
      <c r="S94" s="29"/>
      <c r="T94" s="30"/>
      <c r="U94" s="23"/>
      <c r="V94" s="26"/>
      <c r="W94" s="27"/>
      <c r="X94" s="28"/>
      <c r="Y94" s="26"/>
    </row>
    <row r="95" spans="19:25" ht="12.75">
      <c r="S95" s="29"/>
      <c r="T95" s="30"/>
      <c r="U95" s="23"/>
      <c r="V95" s="26"/>
      <c r="W95" s="27"/>
      <c r="X95" s="28"/>
      <c r="Y95" s="26"/>
    </row>
  </sheetData>
  <sheetProtection/>
  <dataValidations count="2">
    <dataValidation type="textLength" allowBlank="1" showInputMessage="1" showErrorMessage="1" errorTitle="Program Length" error="Program must be 5 characters" sqref="V9">
      <formula1>5</formula1>
      <formula2>5</formula2>
    </dataValidation>
    <dataValidation type="textLength" allowBlank="1" showInputMessage="1" showErrorMessage="1" errorTitle="Department Length" error="Department must be 6 characters" sqref="Y9">
      <formula1>6</formula1>
      <formula2>6</formula2>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41"/>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ustomHeight="1"/>
  <cols>
    <col min="1" max="1" width="13.28125" style="1" bestFit="1" customWidth="1"/>
    <col min="2" max="2" width="6.7109375" style="1" bestFit="1" customWidth="1"/>
    <col min="3" max="3" width="9.421875" style="2" bestFit="1" customWidth="1"/>
    <col min="4" max="4" width="8.140625" style="1" bestFit="1" customWidth="1"/>
    <col min="5" max="5" width="6.7109375" style="1" bestFit="1" customWidth="1"/>
    <col min="6" max="6" width="7.8515625" style="1" bestFit="1" customWidth="1"/>
    <col min="7" max="7" width="8.421875" style="1" bestFit="1" customWidth="1"/>
    <col min="8" max="8" width="10.7109375" style="1" bestFit="1" customWidth="1"/>
    <col min="9" max="9" width="17.7109375" style="1" bestFit="1" customWidth="1"/>
    <col min="10" max="10" width="11.140625" style="1" bestFit="1" customWidth="1"/>
    <col min="11" max="11" width="10.140625" style="1" bestFit="1" customWidth="1"/>
    <col min="12" max="12" width="8.7109375" style="1" bestFit="1" customWidth="1"/>
    <col min="13" max="13" width="21.7109375" style="5" bestFit="1" customWidth="1"/>
    <col min="14" max="14" width="9.00390625" style="4" bestFit="1" customWidth="1"/>
    <col min="15" max="15" width="8.8515625" style="1" bestFit="1" customWidth="1"/>
    <col min="16" max="16" width="8.28125" style="1" bestFit="1" customWidth="1"/>
    <col min="17" max="17" width="7.7109375" style="1" bestFit="1" customWidth="1"/>
    <col min="18" max="18" width="7.8515625" style="4" bestFit="1" customWidth="1"/>
    <col min="19" max="19" width="8.28125" style="1" bestFit="1" customWidth="1"/>
    <col min="20" max="20" width="8.8515625" style="1" bestFit="1" customWidth="1"/>
    <col min="21" max="21" width="8.140625" style="1" bestFit="1" customWidth="1"/>
    <col min="22" max="16384" width="9.140625" style="1" customWidth="1"/>
  </cols>
  <sheetData>
    <row r="1" spans="1:21" ht="15" customHeight="1">
      <c r="A1" s="1">
        <v>50</v>
      </c>
      <c r="B1" s="31" t="s">
        <v>0</v>
      </c>
      <c r="C1" s="86" t="s">
        <v>1</v>
      </c>
      <c r="D1" s="31" t="s">
        <v>2</v>
      </c>
      <c r="E1" s="31" t="s">
        <v>3</v>
      </c>
      <c r="F1" s="31" t="s">
        <v>7</v>
      </c>
      <c r="G1" s="31" t="s">
        <v>4</v>
      </c>
      <c r="H1" s="31" t="s">
        <v>6</v>
      </c>
      <c r="I1" s="32" t="s">
        <v>5</v>
      </c>
      <c r="J1" s="33" t="s">
        <v>8</v>
      </c>
      <c r="K1" s="33" t="s">
        <v>9</v>
      </c>
      <c r="L1" s="31" t="s">
        <v>10</v>
      </c>
      <c r="M1" s="31" t="s">
        <v>11</v>
      </c>
      <c r="N1" s="31" t="s">
        <v>12</v>
      </c>
      <c r="O1" s="31" t="s">
        <v>16</v>
      </c>
      <c r="P1" s="31" t="s">
        <v>19</v>
      </c>
      <c r="Q1" s="33" t="s">
        <v>14</v>
      </c>
      <c r="R1" s="33" t="s">
        <v>15</v>
      </c>
      <c r="S1" s="31" t="s">
        <v>13</v>
      </c>
      <c r="T1" s="31" t="s">
        <v>17</v>
      </c>
      <c r="U1" s="31" t="s">
        <v>18</v>
      </c>
    </row>
    <row r="2" spans="1:18" ht="15" customHeight="1">
      <c r="A2" s="1">
        <v>4177440</v>
      </c>
      <c r="B2" s="52" t="s">
        <v>69</v>
      </c>
      <c r="C2" s="2" t="s">
        <v>323</v>
      </c>
      <c r="D2" s="1">
        <v>750001</v>
      </c>
      <c r="E2" s="87" t="s">
        <v>297</v>
      </c>
      <c r="F2" s="52" t="s">
        <v>68</v>
      </c>
      <c r="G2" s="52" t="s">
        <v>63</v>
      </c>
      <c r="H2" s="1">
        <v>2016</v>
      </c>
      <c r="I2" s="1">
        <v>589000</v>
      </c>
      <c r="K2" s="52" t="s">
        <v>186</v>
      </c>
      <c r="L2" s="52"/>
      <c r="M2" s="52"/>
      <c r="N2" s="52"/>
      <c r="O2" s="24"/>
      <c r="P2" s="24" t="s">
        <v>70</v>
      </c>
      <c r="Q2" s="24"/>
      <c r="R2" s="24"/>
    </row>
    <row r="3" spans="1:18" ht="15" customHeight="1">
      <c r="A3" s="1">
        <v>2</v>
      </c>
      <c r="B3" s="52" t="s">
        <v>180</v>
      </c>
      <c r="C3" s="2" t="s">
        <v>323</v>
      </c>
      <c r="D3" s="1">
        <v>740001</v>
      </c>
      <c r="E3" s="87" t="s">
        <v>181</v>
      </c>
      <c r="F3" s="52" t="s">
        <v>184</v>
      </c>
      <c r="G3" s="52" t="s">
        <v>182</v>
      </c>
      <c r="H3" s="1">
        <v>2016</v>
      </c>
      <c r="I3" s="1">
        <v>-589000</v>
      </c>
      <c r="K3" s="52" t="s">
        <v>186</v>
      </c>
      <c r="L3" s="52"/>
      <c r="M3" s="52"/>
      <c r="N3" s="52"/>
      <c r="O3" s="24"/>
      <c r="P3" s="24" t="s">
        <v>70</v>
      </c>
      <c r="Q3" s="24"/>
      <c r="R3" s="24"/>
    </row>
    <row r="4" spans="1:18" ht="15" customHeight="1">
      <c r="A4" s="1">
        <v>3</v>
      </c>
      <c r="B4" s="52" t="s">
        <v>103</v>
      </c>
      <c r="C4" s="2" t="s">
        <v>323</v>
      </c>
      <c r="D4" s="1">
        <v>750006</v>
      </c>
      <c r="E4" s="87" t="s">
        <v>133</v>
      </c>
      <c r="F4" s="52" t="s">
        <v>106</v>
      </c>
      <c r="G4" s="52" t="s">
        <v>105</v>
      </c>
      <c r="H4" s="1">
        <v>2016</v>
      </c>
      <c r="I4" s="1">
        <v>15000</v>
      </c>
      <c r="K4" s="52" t="s">
        <v>157</v>
      </c>
      <c r="L4" s="52" t="s">
        <v>103</v>
      </c>
      <c r="M4" s="52" t="s">
        <v>140</v>
      </c>
      <c r="N4" s="52" t="s">
        <v>75</v>
      </c>
      <c r="O4" s="24"/>
      <c r="P4" s="24" t="s">
        <v>70</v>
      </c>
      <c r="Q4" s="24"/>
      <c r="R4" s="24"/>
    </row>
    <row r="5" spans="1:18" ht="15" customHeight="1">
      <c r="A5" s="1">
        <v>4</v>
      </c>
      <c r="B5" s="52" t="s">
        <v>135</v>
      </c>
      <c r="C5" s="2" t="s">
        <v>323</v>
      </c>
      <c r="D5" s="1">
        <v>740006</v>
      </c>
      <c r="E5" s="87" t="s">
        <v>136</v>
      </c>
      <c r="F5" s="52" t="s">
        <v>137</v>
      </c>
      <c r="G5" s="52" t="s">
        <v>84</v>
      </c>
      <c r="H5" s="1">
        <v>2016</v>
      </c>
      <c r="I5" s="1">
        <v>-15000</v>
      </c>
      <c r="K5" s="52" t="s">
        <v>157</v>
      </c>
      <c r="L5" s="52" t="s">
        <v>135</v>
      </c>
      <c r="M5" s="52" t="s">
        <v>325</v>
      </c>
      <c r="N5" s="52" t="s">
        <v>75</v>
      </c>
      <c r="O5" s="24"/>
      <c r="P5" s="24" t="s">
        <v>70</v>
      </c>
      <c r="Q5" s="24"/>
      <c r="R5" s="24"/>
    </row>
    <row r="6" spans="1:18" ht="15" customHeight="1">
      <c r="A6" s="1">
        <v>5</v>
      </c>
      <c r="B6" s="52" t="s">
        <v>103</v>
      </c>
      <c r="C6" s="2" t="s">
        <v>323</v>
      </c>
      <c r="D6" s="1">
        <v>750006</v>
      </c>
      <c r="E6" s="87" t="s">
        <v>171</v>
      </c>
      <c r="F6" s="52" t="s">
        <v>106</v>
      </c>
      <c r="G6" s="52" t="s">
        <v>105</v>
      </c>
      <c r="H6" s="1">
        <v>2016</v>
      </c>
      <c r="I6" s="1">
        <v>6500</v>
      </c>
      <c r="K6" s="52" t="s">
        <v>178</v>
      </c>
      <c r="L6" s="52" t="s">
        <v>103</v>
      </c>
      <c r="M6" s="52" t="s">
        <v>179</v>
      </c>
      <c r="N6" s="52" t="s">
        <v>75</v>
      </c>
      <c r="O6" s="24"/>
      <c r="P6" s="24" t="s">
        <v>70</v>
      </c>
      <c r="Q6" s="24"/>
      <c r="R6" s="24"/>
    </row>
    <row r="7" spans="1:18" ht="15" customHeight="1">
      <c r="A7" s="1">
        <v>6</v>
      </c>
      <c r="B7" s="52" t="s">
        <v>173</v>
      </c>
      <c r="C7" s="2" t="s">
        <v>323</v>
      </c>
      <c r="D7" s="1">
        <v>740006</v>
      </c>
      <c r="E7" s="87" t="s">
        <v>174</v>
      </c>
      <c r="F7" s="52" t="s">
        <v>176</v>
      </c>
      <c r="G7" s="52" t="s">
        <v>175</v>
      </c>
      <c r="H7" s="1">
        <v>2016</v>
      </c>
      <c r="I7" s="1">
        <v>-6500</v>
      </c>
      <c r="K7" s="52" t="s">
        <v>178</v>
      </c>
      <c r="L7" s="52" t="s">
        <v>173</v>
      </c>
      <c r="M7" s="52" t="s">
        <v>177</v>
      </c>
      <c r="N7" s="52" t="s">
        <v>75</v>
      </c>
      <c r="O7" s="24"/>
      <c r="P7" s="24" t="s">
        <v>70</v>
      </c>
      <c r="Q7" s="24"/>
      <c r="R7" s="24"/>
    </row>
    <row r="8" spans="1:18" ht="15" customHeight="1">
      <c r="A8" s="1">
        <v>7</v>
      </c>
      <c r="B8" s="52" t="s">
        <v>103</v>
      </c>
      <c r="C8" s="2" t="s">
        <v>323</v>
      </c>
      <c r="D8" s="1">
        <v>750006</v>
      </c>
      <c r="E8" s="87" t="s">
        <v>192</v>
      </c>
      <c r="F8" s="52" t="s">
        <v>106</v>
      </c>
      <c r="G8" s="52" t="s">
        <v>105</v>
      </c>
      <c r="H8" s="1">
        <v>2016</v>
      </c>
      <c r="I8" s="1">
        <v>46000</v>
      </c>
      <c r="K8" s="52" t="s">
        <v>234</v>
      </c>
      <c r="L8" s="52" t="s">
        <v>103</v>
      </c>
      <c r="M8" s="52" t="s">
        <v>193</v>
      </c>
      <c r="N8" s="52" t="s">
        <v>75</v>
      </c>
      <c r="O8" s="24"/>
      <c r="P8" s="24" t="s">
        <v>70</v>
      </c>
      <c r="Q8" s="24"/>
      <c r="R8" s="24"/>
    </row>
    <row r="9" spans="1:18" ht="15" customHeight="1">
      <c r="A9" s="1">
        <v>8</v>
      </c>
      <c r="B9" s="52" t="s">
        <v>195</v>
      </c>
      <c r="C9" s="2" t="s">
        <v>323</v>
      </c>
      <c r="D9" s="1">
        <v>740006</v>
      </c>
      <c r="E9" s="87" t="s">
        <v>196</v>
      </c>
      <c r="F9" s="52" t="s">
        <v>324</v>
      </c>
      <c r="G9" s="52" t="s">
        <v>197</v>
      </c>
      <c r="H9" s="1">
        <v>2016</v>
      </c>
      <c r="I9" s="1">
        <v>-46000</v>
      </c>
      <c r="K9" s="52" t="s">
        <v>234</v>
      </c>
      <c r="L9" s="52" t="s">
        <v>195</v>
      </c>
      <c r="M9" s="90" t="s">
        <v>299</v>
      </c>
      <c r="N9" s="52" t="s">
        <v>75</v>
      </c>
      <c r="O9" s="24"/>
      <c r="P9" s="24" t="s">
        <v>70</v>
      </c>
      <c r="Q9" s="24"/>
      <c r="R9" s="24"/>
    </row>
    <row r="10" spans="1:18" ht="15" customHeight="1">
      <c r="A10" s="1">
        <v>9</v>
      </c>
      <c r="B10" s="52" t="s">
        <v>103</v>
      </c>
      <c r="C10" s="2" t="s">
        <v>323</v>
      </c>
      <c r="D10" s="1">
        <v>750006</v>
      </c>
      <c r="E10" s="87" t="s">
        <v>192</v>
      </c>
      <c r="F10" s="52" t="s">
        <v>106</v>
      </c>
      <c r="G10" s="52" t="s">
        <v>105</v>
      </c>
      <c r="H10" s="1">
        <v>2016</v>
      </c>
      <c r="I10" s="1">
        <v>62500</v>
      </c>
      <c r="K10" s="52" t="s">
        <v>235</v>
      </c>
      <c r="L10" s="52" t="s">
        <v>103</v>
      </c>
      <c r="M10" s="52" t="s">
        <v>193</v>
      </c>
      <c r="N10" s="52" t="s">
        <v>75</v>
      </c>
      <c r="O10" s="24"/>
      <c r="P10" s="24" t="s">
        <v>70</v>
      </c>
      <c r="Q10" s="24"/>
      <c r="R10" s="24"/>
    </row>
    <row r="11" spans="1:21" ht="15" customHeight="1">
      <c r="A11" s="1">
        <v>10</v>
      </c>
      <c r="B11" s="52" t="s">
        <v>201</v>
      </c>
      <c r="C11" s="2" t="s">
        <v>323</v>
      </c>
      <c r="D11" s="1">
        <v>740006</v>
      </c>
      <c r="E11" s="87" t="s">
        <v>202</v>
      </c>
      <c r="F11" s="52" t="s">
        <v>203</v>
      </c>
      <c r="G11" s="52">
        <v>22000</v>
      </c>
      <c r="H11" s="1">
        <v>2016</v>
      </c>
      <c r="I11" s="1">
        <v>-62500</v>
      </c>
      <c r="K11" s="52" t="s">
        <v>235</v>
      </c>
      <c r="L11" s="52" t="s">
        <v>201</v>
      </c>
      <c r="M11" s="52" t="s">
        <v>204</v>
      </c>
      <c r="N11" s="52" t="s">
        <v>205</v>
      </c>
      <c r="O11" s="24" t="s">
        <v>206</v>
      </c>
      <c r="P11" s="24" t="s">
        <v>70</v>
      </c>
      <c r="T11" s="24" t="s">
        <v>207</v>
      </c>
      <c r="U11" s="24" t="s">
        <v>208</v>
      </c>
    </row>
    <row r="12" spans="1:18" ht="15" customHeight="1">
      <c r="A12" s="1">
        <v>11</v>
      </c>
      <c r="B12" s="52" t="s">
        <v>103</v>
      </c>
      <c r="C12" s="2" t="s">
        <v>323</v>
      </c>
      <c r="D12" s="1">
        <v>750006</v>
      </c>
      <c r="E12" s="87" t="s">
        <v>192</v>
      </c>
      <c r="F12" s="52" t="s">
        <v>106</v>
      </c>
      <c r="G12" s="52" t="s">
        <v>105</v>
      </c>
      <c r="H12" s="1">
        <v>2016</v>
      </c>
      <c r="I12" s="1">
        <v>93219</v>
      </c>
      <c r="K12" s="52" t="s">
        <v>236</v>
      </c>
      <c r="L12" s="52" t="s">
        <v>103</v>
      </c>
      <c r="M12" s="52" t="s">
        <v>193</v>
      </c>
      <c r="N12" s="52" t="s">
        <v>75</v>
      </c>
      <c r="O12" s="24"/>
      <c r="P12" s="24" t="s">
        <v>70</v>
      </c>
      <c r="Q12" s="24"/>
      <c r="R12" s="24"/>
    </row>
    <row r="13" spans="1:21" ht="15" customHeight="1">
      <c r="A13" s="1">
        <v>12</v>
      </c>
      <c r="B13" s="52" t="s">
        <v>201</v>
      </c>
      <c r="C13" s="2" t="s">
        <v>323</v>
      </c>
      <c r="D13" s="1">
        <v>740006</v>
      </c>
      <c r="E13" s="87" t="s">
        <v>202</v>
      </c>
      <c r="F13" s="52" t="s">
        <v>240</v>
      </c>
      <c r="G13" s="52" t="s">
        <v>229</v>
      </c>
      <c r="H13" s="1">
        <v>2016</v>
      </c>
      <c r="I13" s="1">
        <v>-93219</v>
      </c>
      <c r="K13" s="52" t="s">
        <v>236</v>
      </c>
      <c r="L13" s="52" t="s">
        <v>201</v>
      </c>
      <c r="M13" s="52" t="s">
        <v>241</v>
      </c>
      <c r="N13" s="52" t="s">
        <v>205</v>
      </c>
      <c r="O13" s="24" t="s">
        <v>242</v>
      </c>
      <c r="P13" s="24" t="s">
        <v>70</v>
      </c>
      <c r="T13" s="24" t="s">
        <v>207</v>
      </c>
      <c r="U13" s="24" t="s">
        <v>208</v>
      </c>
    </row>
    <row r="14" spans="1:18" ht="15" customHeight="1">
      <c r="A14" s="1">
        <v>13</v>
      </c>
      <c r="B14" s="52" t="s">
        <v>103</v>
      </c>
      <c r="C14" s="2" t="s">
        <v>323</v>
      </c>
      <c r="D14" s="1">
        <v>750006</v>
      </c>
      <c r="E14" s="87" t="s">
        <v>104</v>
      </c>
      <c r="F14" s="52" t="s">
        <v>106</v>
      </c>
      <c r="G14" s="52" t="s">
        <v>105</v>
      </c>
      <c r="H14" s="1">
        <v>2016</v>
      </c>
      <c r="I14" s="1">
        <v>983291</v>
      </c>
      <c r="K14" s="52" t="s">
        <v>243</v>
      </c>
      <c r="L14" s="52" t="s">
        <v>103</v>
      </c>
      <c r="M14" s="73" t="s">
        <v>244</v>
      </c>
      <c r="N14" s="52" t="s">
        <v>75</v>
      </c>
      <c r="O14" s="24"/>
      <c r="P14" s="24" t="s">
        <v>70</v>
      </c>
      <c r="Q14" s="24"/>
      <c r="R14" s="24"/>
    </row>
    <row r="15" spans="1:18" ht="15" customHeight="1">
      <c r="A15" s="1">
        <v>14</v>
      </c>
      <c r="B15" s="52" t="s">
        <v>108</v>
      </c>
      <c r="C15" s="2" t="s">
        <v>323</v>
      </c>
      <c r="D15" s="1">
        <v>740006</v>
      </c>
      <c r="E15" s="87" t="s">
        <v>109</v>
      </c>
      <c r="F15" s="52" t="s">
        <v>110</v>
      </c>
      <c r="G15" s="52" t="s">
        <v>63</v>
      </c>
      <c r="H15" s="1">
        <v>2016</v>
      </c>
      <c r="I15" s="1">
        <v>-983291</v>
      </c>
      <c r="K15" s="52" t="s">
        <v>243</v>
      </c>
      <c r="L15" s="52" t="s">
        <v>108</v>
      </c>
      <c r="M15" s="52" t="s">
        <v>298</v>
      </c>
      <c r="N15" s="52" t="s">
        <v>75</v>
      </c>
      <c r="O15" s="24"/>
      <c r="P15" s="24" t="s">
        <v>70</v>
      </c>
      <c r="Q15" s="24"/>
      <c r="R15" s="24"/>
    </row>
    <row r="16" spans="1:18" ht="15" customHeight="1">
      <c r="A16" s="1">
        <v>15</v>
      </c>
      <c r="B16" s="55" t="s">
        <v>103</v>
      </c>
      <c r="C16" s="2" t="s">
        <v>323</v>
      </c>
      <c r="D16" s="1">
        <v>750006</v>
      </c>
      <c r="E16" s="88" t="s">
        <v>248</v>
      </c>
      <c r="F16" s="55" t="s">
        <v>106</v>
      </c>
      <c r="G16" s="55" t="s">
        <v>105</v>
      </c>
      <c r="H16" s="1">
        <v>2016</v>
      </c>
      <c r="I16" s="1">
        <v>5000</v>
      </c>
      <c r="K16" s="55" t="s">
        <v>254</v>
      </c>
      <c r="L16" s="24"/>
      <c r="M16" s="24"/>
      <c r="N16" s="24"/>
      <c r="O16" s="24"/>
      <c r="P16" s="24" t="s">
        <v>70</v>
      </c>
      <c r="Q16" s="24"/>
      <c r="R16" s="24"/>
    </row>
    <row r="17" spans="1:18" ht="15" customHeight="1">
      <c r="A17" s="1">
        <v>16</v>
      </c>
      <c r="B17" s="55" t="s">
        <v>250</v>
      </c>
      <c r="C17" s="2" t="s">
        <v>323</v>
      </c>
      <c r="D17" s="1">
        <v>740006</v>
      </c>
      <c r="E17" s="88" t="s">
        <v>251</v>
      </c>
      <c r="F17" s="55" t="s">
        <v>252</v>
      </c>
      <c r="G17" s="55" t="s">
        <v>63</v>
      </c>
      <c r="H17" s="1">
        <v>2016</v>
      </c>
      <c r="I17" s="1">
        <v>-5000</v>
      </c>
      <c r="K17" s="55" t="s">
        <v>254</v>
      </c>
      <c r="L17" s="24"/>
      <c r="M17" s="24"/>
      <c r="N17" s="24"/>
      <c r="O17" s="24"/>
      <c r="P17" s="24" t="s">
        <v>70</v>
      </c>
      <c r="Q17" s="24"/>
      <c r="R17" s="24"/>
    </row>
    <row r="18" spans="1:18" ht="15" customHeight="1">
      <c r="A18" s="1">
        <v>17</v>
      </c>
      <c r="B18" s="52" t="s">
        <v>71</v>
      </c>
      <c r="C18" s="2" t="s">
        <v>323</v>
      </c>
      <c r="D18" s="1">
        <v>750006</v>
      </c>
      <c r="E18" s="87" t="s">
        <v>72</v>
      </c>
      <c r="F18" s="52" t="s">
        <v>73</v>
      </c>
      <c r="G18" s="52" t="s">
        <v>63</v>
      </c>
      <c r="H18" s="1">
        <v>2016</v>
      </c>
      <c r="I18" s="1">
        <v>35000</v>
      </c>
      <c r="K18" s="52" t="s">
        <v>119</v>
      </c>
      <c r="L18" s="52" t="s">
        <v>71</v>
      </c>
      <c r="M18" s="52" t="s">
        <v>74</v>
      </c>
      <c r="N18" s="52" t="s">
        <v>75</v>
      </c>
      <c r="O18" s="24"/>
      <c r="P18" s="24" t="s">
        <v>70</v>
      </c>
      <c r="Q18" s="24"/>
      <c r="R18" s="24"/>
    </row>
    <row r="19" spans="1:18" ht="15" customHeight="1">
      <c r="A19" s="1">
        <v>18</v>
      </c>
      <c r="B19" s="52" t="s">
        <v>77</v>
      </c>
      <c r="C19" s="2" t="s">
        <v>323</v>
      </c>
      <c r="D19" s="1">
        <v>740006</v>
      </c>
      <c r="E19" s="87" t="s">
        <v>78</v>
      </c>
      <c r="F19" s="52" t="s">
        <v>79</v>
      </c>
      <c r="G19" s="52" t="s">
        <v>63</v>
      </c>
      <c r="H19" s="1">
        <v>2016</v>
      </c>
      <c r="I19" s="1">
        <v>-35000</v>
      </c>
      <c r="K19" s="52" t="s">
        <v>119</v>
      </c>
      <c r="L19" s="52" t="s">
        <v>77</v>
      </c>
      <c r="M19" s="52" t="s">
        <v>80</v>
      </c>
      <c r="N19" s="52" t="s">
        <v>75</v>
      </c>
      <c r="O19" s="24"/>
      <c r="P19" s="24" t="s">
        <v>70</v>
      </c>
      <c r="Q19" s="24"/>
      <c r="R19" s="24"/>
    </row>
    <row r="20" spans="1:18" ht="15" customHeight="1">
      <c r="A20" s="1">
        <v>19</v>
      </c>
      <c r="B20" s="52" t="s">
        <v>82</v>
      </c>
      <c r="C20" s="2" t="s">
        <v>323</v>
      </c>
      <c r="D20" s="1">
        <v>750006</v>
      </c>
      <c r="E20" s="87" t="s">
        <v>85</v>
      </c>
      <c r="F20" s="52">
        <v>511060</v>
      </c>
      <c r="G20" s="52" t="s">
        <v>84</v>
      </c>
      <c r="H20" s="1">
        <v>2016</v>
      </c>
      <c r="I20" s="1">
        <v>696958</v>
      </c>
      <c r="K20" s="52" t="s">
        <v>120</v>
      </c>
      <c r="L20" s="52"/>
      <c r="M20" s="52"/>
      <c r="N20" s="52"/>
      <c r="O20" s="24"/>
      <c r="P20" s="24" t="s">
        <v>70</v>
      </c>
      <c r="Q20" s="24"/>
      <c r="R20" s="24"/>
    </row>
    <row r="21" spans="1:18" ht="15" customHeight="1">
      <c r="A21" s="1">
        <v>20</v>
      </c>
      <c r="B21" s="52" t="s">
        <v>82</v>
      </c>
      <c r="C21" s="2" t="s">
        <v>323</v>
      </c>
      <c r="D21" s="1">
        <v>740006</v>
      </c>
      <c r="E21" s="87" t="s">
        <v>83</v>
      </c>
      <c r="F21" s="52">
        <v>511060</v>
      </c>
      <c r="G21" s="52" t="s">
        <v>84</v>
      </c>
      <c r="H21" s="1">
        <v>2016</v>
      </c>
      <c r="I21" s="1">
        <v>-696958</v>
      </c>
      <c r="K21" s="52" t="s">
        <v>120</v>
      </c>
      <c r="L21" s="52"/>
      <c r="M21" s="52"/>
      <c r="N21" s="52"/>
      <c r="O21" s="24"/>
      <c r="P21" s="24" t="s">
        <v>70</v>
      </c>
      <c r="Q21" s="24"/>
      <c r="R21" s="24"/>
    </row>
    <row r="22" spans="1:18" ht="15" customHeight="1">
      <c r="A22" s="1">
        <v>21</v>
      </c>
      <c r="B22" s="52" t="s">
        <v>92</v>
      </c>
      <c r="C22" s="2" t="s">
        <v>323</v>
      </c>
      <c r="D22" s="1">
        <v>750006</v>
      </c>
      <c r="E22" s="87" t="s">
        <v>93</v>
      </c>
      <c r="F22" s="52" t="s">
        <v>95</v>
      </c>
      <c r="G22" s="52" t="s">
        <v>94</v>
      </c>
      <c r="H22" s="1">
        <v>2016</v>
      </c>
      <c r="I22" s="1">
        <v>916000</v>
      </c>
      <c r="K22" s="52" t="s">
        <v>123</v>
      </c>
      <c r="L22" s="52"/>
      <c r="M22" s="52"/>
      <c r="N22" s="52"/>
      <c r="O22" s="24"/>
      <c r="P22" s="24" t="s">
        <v>70</v>
      </c>
      <c r="Q22" s="24"/>
      <c r="R22" s="24"/>
    </row>
    <row r="23" spans="1:18" ht="15" customHeight="1">
      <c r="A23" s="1">
        <v>22</v>
      </c>
      <c r="B23" s="52" t="s">
        <v>97</v>
      </c>
      <c r="C23" s="2" t="s">
        <v>323</v>
      </c>
      <c r="D23" s="1">
        <v>740006</v>
      </c>
      <c r="E23" s="87" t="s">
        <v>98</v>
      </c>
      <c r="F23" s="52" t="s">
        <v>100</v>
      </c>
      <c r="G23" s="52" t="s">
        <v>99</v>
      </c>
      <c r="H23" s="1">
        <v>2016</v>
      </c>
      <c r="I23" s="1">
        <v>-916000</v>
      </c>
      <c r="K23" s="52" t="s">
        <v>123</v>
      </c>
      <c r="L23" s="52"/>
      <c r="M23" s="52"/>
      <c r="N23" s="52"/>
      <c r="O23" s="24"/>
      <c r="P23" s="24" t="s">
        <v>70</v>
      </c>
      <c r="Q23" s="24"/>
      <c r="R23" s="24"/>
    </row>
    <row r="24" spans="1:18" ht="15" customHeight="1">
      <c r="A24" s="1">
        <v>23</v>
      </c>
      <c r="B24" s="52" t="s">
        <v>97</v>
      </c>
      <c r="C24" s="2" t="s">
        <v>323</v>
      </c>
      <c r="D24" s="1">
        <v>750006</v>
      </c>
      <c r="E24" s="87" t="s">
        <v>98</v>
      </c>
      <c r="F24" s="52" t="s">
        <v>100</v>
      </c>
      <c r="G24" s="52" t="s">
        <v>99</v>
      </c>
      <c r="H24" s="1">
        <v>2016</v>
      </c>
      <c r="I24" s="1">
        <v>284000</v>
      </c>
      <c r="K24" s="52" t="s">
        <v>122</v>
      </c>
      <c r="L24" s="52"/>
      <c r="M24" s="52"/>
      <c r="N24" s="52"/>
      <c r="O24" s="24"/>
      <c r="P24" s="24" t="s">
        <v>70</v>
      </c>
      <c r="Q24" s="24"/>
      <c r="R24" s="24"/>
    </row>
    <row r="25" spans="1:18" ht="15" customHeight="1">
      <c r="A25" s="1">
        <v>24</v>
      </c>
      <c r="B25" s="52" t="s">
        <v>92</v>
      </c>
      <c r="C25" s="2" t="s">
        <v>323</v>
      </c>
      <c r="D25" s="1">
        <v>740006</v>
      </c>
      <c r="E25" s="87" t="s">
        <v>93</v>
      </c>
      <c r="F25" s="52" t="s">
        <v>95</v>
      </c>
      <c r="G25" s="52" t="s">
        <v>94</v>
      </c>
      <c r="H25" s="1">
        <v>2016</v>
      </c>
      <c r="I25" s="1">
        <v>-284000</v>
      </c>
      <c r="K25" s="52" t="s">
        <v>122</v>
      </c>
      <c r="L25" s="52"/>
      <c r="M25" s="52"/>
      <c r="N25" s="52"/>
      <c r="O25" s="24"/>
      <c r="P25" s="24" t="s">
        <v>70</v>
      </c>
      <c r="Q25" s="24"/>
      <c r="R25" s="24"/>
    </row>
    <row r="26" spans="1:18" ht="15" customHeight="1">
      <c r="A26" s="1">
        <v>25</v>
      </c>
      <c r="B26" s="52" t="s">
        <v>92</v>
      </c>
      <c r="C26" s="2" t="s">
        <v>323</v>
      </c>
      <c r="D26" s="1">
        <v>750006</v>
      </c>
      <c r="E26" s="87" t="s">
        <v>111</v>
      </c>
      <c r="F26" s="52" t="s">
        <v>113</v>
      </c>
      <c r="G26" s="52" t="s">
        <v>63</v>
      </c>
      <c r="H26" s="1">
        <v>2016</v>
      </c>
      <c r="I26" s="1">
        <v>462579.73</v>
      </c>
      <c r="K26" s="52" t="s">
        <v>125</v>
      </c>
      <c r="L26" s="52"/>
      <c r="M26" s="52"/>
      <c r="N26" s="52"/>
      <c r="O26" s="24"/>
      <c r="P26" s="24" t="s">
        <v>70</v>
      </c>
      <c r="Q26" s="24"/>
      <c r="R26" s="24"/>
    </row>
    <row r="27" spans="1:18" ht="15" customHeight="1">
      <c r="A27" s="1">
        <v>26</v>
      </c>
      <c r="B27" s="52" t="s">
        <v>92</v>
      </c>
      <c r="C27" s="2" t="s">
        <v>323</v>
      </c>
      <c r="D27" s="1">
        <v>740006</v>
      </c>
      <c r="E27" s="87" t="s">
        <v>115</v>
      </c>
      <c r="F27" s="52" t="s">
        <v>118</v>
      </c>
      <c r="G27" s="52" t="s">
        <v>116</v>
      </c>
      <c r="H27" s="1">
        <v>2016</v>
      </c>
      <c r="I27" s="1">
        <v>-462579.73</v>
      </c>
      <c r="K27" s="52" t="s">
        <v>125</v>
      </c>
      <c r="L27" s="52"/>
      <c r="M27" s="52"/>
      <c r="N27" s="52"/>
      <c r="O27" s="24"/>
      <c r="P27" s="24" t="s">
        <v>70</v>
      </c>
      <c r="Q27" s="24"/>
      <c r="R27" s="24"/>
    </row>
    <row r="28" spans="1:18" ht="15" customHeight="1">
      <c r="A28" s="1">
        <v>27</v>
      </c>
      <c r="B28" s="52" t="s">
        <v>141</v>
      </c>
      <c r="C28" s="2" t="s">
        <v>323</v>
      </c>
      <c r="D28" s="1">
        <v>750006</v>
      </c>
      <c r="E28" s="87" t="s">
        <v>142</v>
      </c>
      <c r="F28" s="52" t="s">
        <v>144</v>
      </c>
      <c r="G28" s="52" t="s">
        <v>143</v>
      </c>
      <c r="H28" s="1">
        <v>2016</v>
      </c>
      <c r="I28" s="1">
        <v>32626.1</v>
      </c>
      <c r="K28" s="52" t="s">
        <v>158</v>
      </c>
      <c r="L28" s="52" t="s">
        <v>141</v>
      </c>
      <c r="M28" s="52" t="s">
        <v>145</v>
      </c>
      <c r="N28" s="52" t="s">
        <v>152</v>
      </c>
      <c r="O28" s="24"/>
      <c r="P28" s="24" t="s">
        <v>70</v>
      </c>
      <c r="Q28" s="24"/>
      <c r="R28" s="24"/>
    </row>
    <row r="29" spans="1:18" ht="15" customHeight="1">
      <c r="A29" s="1">
        <v>28</v>
      </c>
      <c r="B29" s="52" t="s">
        <v>147</v>
      </c>
      <c r="C29" s="2" t="s">
        <v>323</v>
      </c>
      <c r="D29" s="1">
        <v>740006</v>
      </c>
      <c r="E29" s="87" t="s">
        <v>148</v>
      </c>
      <c r="F29" s="52" t="s">
        <v>144</v>
      </c>
      <c r="G29" s="52" t="s">
        <v>143</v>
      </c>
      <c r="H29" s="1">
        <v>2016</v>
      </c>
      <c r="I29" s="1">
        <v>-32626.1</v>
      </c>
      <c r="K29" s="52" t="s">
        <v>158</v>
      </c>
      <c r="L29" s="52" t="s">
        <v>147</v>
      </c>
      <c r="M29" s="52" t="s">
        <v>149</v>
      </c>
      <c r="N29" s="52" t="s">
        <v>152</v>
      </c>
      <c r="O29" s="24"/>
      <c r="P29" s="24" t="s">
        <v>70</v>
      </c>
      <c r="Q29" s="24"/>
      <c r="R29" s="24"/>
    </row>
    <row r="30" spans="1:18" ht="15" customHeight="1">
      <c r="A30" s="1">
        <v>29</v>
      </c>
      <c r="B30" s="52" t="s">
        <v>141</v>
      </c>
      <c r="C30" s="2" t="s">
        <v>323</v>
      </c>
      <c r="D30" s="1">
        <v>750006</v>
      </c>
      <c r="E30" s="87" t="s">
        <v>142</v>
      </c>
      <c r="F30" s="52" t="s">
        <v>144</v>
      </c>
      <c r="G30" s="52" t="s">
        <v>143</v>
      </c>
      <c r="H30" s="1">
        <v>2016</v>
      </c>
      <c r="I30" s="1">
        <v>34450</v>
      </c>
      <c r="K30" s="52" t="s">
        <v>159</v>
      </c>
      <c r="L30" s="52" t="s">
        <v>141</v>
      </c>
      <c r="M30" s="52" t="s">
        <v>145</v>
      </c>
      <c r="N30" s="52" t="s">
        <v>152</v>
      </c>
      <c r="O30" s="24"/>
      <c r="P30" s="24" t="s">
        <v>70</v>
      </c>
      <c r="Q30" s="24"/>
      <c r="R30" s="24"/>
    </row>
    <row r="31" spans="1:18" ht="15" customHeight="1">
      <c r="A31" s="1">
        <v>30</v>
      </c>
      <c r="B31" s="52" t="s">
        <v>150</v>
      </c>
      <c r="C31" s="2" t="s">
        <v>323</v>
      </c>
      <c r="D31" s="1">
        <v>740006</v>
      </c>
      <c r="E31" s="87">
        <v>15160</v>
      </c>
      <c r="F31" s="52" t="s">
        <v>144</v>
      </c>
      <c r="G31" s="52" t="s">
        <v>143</v>
      </c>
      <c r="H31" s="1">
        <v>2016</v>
      </c>
      <c r="I31" s="1">
        <v>-34450</v>
      </c>
      <c r="K31" s="52" t="s">
        <v>159</v>
      </c>
      <c r="L31" s="52" t="s">
        <v>150</v>
      </c>
      <c r="M31" s="52" t="s">
        <v>151</v>
      </c>
      <c r="N31" s="52" t="s">
        <v>152</v>
      </c>
      <c r="O31" s="24"/>
      <c r="P31" s="24" t="s">
        <v>70</v>
      </c>
      <c r="Q31" s="24"/>
      <c r="R31" s="24"/>
    </row>
    <row r="32" spans="1:18" ht="15" customHeight="1">
      <c r="A32" s="1">
        <v>31</v>
      </c>
      <c r="B32" s="52" t="s">
        <v>141</v>
      </c>
      <c r="C32" s="2" t="s">
        <v>323</v>
      </c>
      <c r="D32" s="1">
        <v>750006</v>
      </c>
      <c r="E32" s="87" t="s">
        <v>142</v>
      </c>
      <c r="F32" s="52" t="s">
        <v>144</v>
      </c>
      <c r="G32" s="52" t="s">
        <v>143</v>
      </c>
      <c r="H32" s="1">
        <v>2016</v>
      </c>
      <c r="I32" s="1">
        <v>425956.81</v>
      </c>
      <c r="K32" s="52" t="s">
        <v>160</v>
      </c>
      <c r="L32" s="52" t="s">
        <v>141</v>
      </c>
      <c r="M32" s="52" t="s">
        <v>145</v>
      </c>
      <c r="N32" s="52" t="s">
        <v>152</v>
      </c>
      <c r="O32" s="24"/>
      <c r="P32" s="24" t="s">
        <v>70</v>
      </c>
      <c r="Q32" s="24"/>
      <c r="R32" s="24"/>
    </row>
    <row r="33" spans="1:18" ht="15" customHeight="1">
      <c r="A33" s="1">
        <v>32</v>
      </c>
      <c r="B33" s="52" t="s">
        <v>150</v>
      </c>
      <c r="C33" s="2" t="s">
        <v>323</v>
      </c>
      <c r="D33" s="1">
        <v>740006</v>
      </c>
      <c r="E33" s="87">
        <v>15240</v>
      </c>
      <c r="F33" s="52" t="s">
        <v>144</v>
      </c>
      <c r="G33" s="52" t="s">
        <v>143</v>
      </c>
      <c r="H33" s="1">
        <v>2016</v>
      </c>
      <c r="I33" s="1">
        <v>-425956.81</v>
      </c>
      <c r="K33" s="52" t="s">
        <v>160</v>
      </c>
      <c r="L33" s="52" t="s">
        <v>150</v>
      </c>
      <c r="M33" s="52" t="s">
        <v>151</v>
      </c>
      <c r="N33" s="52" t="s">
        <v>152</v>
      </c>
      <c r="O33" s="24"/>
      <c r="P33" s="24" t="s">
        <v>70</v>
      </c>
      <c r="Q33" s="24"/>
      <c r="R33" s="24"/>
    </row>
    <row r="34" spans="1:18" ht="15" customHeight="1">
      <c r="A34" s="1">
        <v>33</v>
      </c>
      <c r="B34" s="52" t="s">
        <v>141</v>
      </c>
      <c r="C34" s="2" t="s">
        <v>323</v>
      </c>
      <c r="D34" s="1">
        <v>750006</v>
      </c>
      <c r="E34" s="87" t="s">
        <v>142</v>
      </c>
      <c r="F34" s="52" t="s">
        <v>144</v>
      </c>
      <c r="G34" s="52" t="s">
        <v>143</v>
      </c>
      <c r="H34" s="1">
        <v>2016</v>
      </c>
      <c r="I34" s="1">
        <v>1652225.19</v>
      </c>
      <c r="K34" s="52" t="s">
        <v>161</v>
      </c>
      <c r="L34" s="52" t="s">
        <v>141</v>
      </c>
      <c r="M34" s="52" t="s">
        <v>145</v>
      </c>
      <c r="N34" s="52" t="s">
        <v>152</v>
      </c>
      <c r="O34" s="24"/>
      <c r="P34" s="24" t="s">
        <v>70</v>
      </c>
      <c r="Q34" s="24"/>
      <c r="R34" s="24"/>
    </row>
    <row r="35" spans="1:18" ht="15" customHeight="1">
      <c r="A35" s="1">
        <v>34</v>
      </c>
      <c r="B35" s="52" t="s">
        <v>150</v>
      </c>
      <c r="C35" s="2" t="s">
        <v>323</v>
      </c>
      <c r="D35" s="1">
        <v>740006</v>
      </c>
      <c r="E35" s="87">
        <v>15160</v>
      </c>
      <c r="F35" s="52" t="s">
        <v>144</v>
      </c>
      <c r="G35" s="52" t="s">
        <v>143</v>
      </c>
      <c r="H35" s="1">
        <v>2016</v>
      </c>
      <c r="I35" s="1">
        <v>-1652225.19</v>
      </c>
      <c r="K35" s="52" t="s">
        <v>161</v>
      </c>
      <c r="L35" s="52" t="s">
        <v>150</v>
      </c>
      <c r="M35" s="52" t="s">
        <v>151</v>
      </c>
      <c r="N35" s="52" t="s">
        <v>152</v>
      </c>
      <c r="O35" s="24"/>
      <c r="P35" s="24" t="s">
        <v>70</v>
      </c>
      <c r="Q35" s="24"/>
      <c r="R35" s="24"/>
    </row>
    <row r="36" spans="1:18" ht="15" customHeight="1">
      <c r="A36" s="1">
        <v>35</v>
      </c>
      <c r="B36" s="52" t="s">
        <v>141</v>
      </c>
      <c r="C36" s="2" t="s">
        <v>323</v>
      </c>
      <c r="D36" s="1">
        <v>750006</v>
      </c>
      <c r="E36" s="87" t="s">
        <v>142</v>
      </c>
      <c r="F36" s="52" t="s">
        <v>144</v>
      </c>
      <c r="G36" s="52" t="s">
        <v>143</v>
      </c>
      <c r="H36" s="1">
        <v>2016</v>
      </c>
      <c r="I36" s="1">
        <v>4242.29</v>
      </c>
      <c r="K36" s="52" t="s">
        <v>162</v>
      </c>
      <c r="L36" s="52" t="s">
        <v>141</v>
      </c>
      <c r="M36" s="52" t="s">
        <v>145</v>
      </c>
      <c r="N36" s="52" t="s">
        <v>152</v>
      </c>
      <c r="O36" s="24"/>
      <c r="P36" s="24" t="s">
        <v>70</v>
      </c>
      <c r="Q36" s="24"/>
      <c r="R36" s="24"/>
    </row>
    <row r="37" spans="1:18" ht="15" customHeight="1">
      <c r="A37" s="1">
        <v>36</v>
      </c>
      <c r="B37" s="52" t="s">
        <v>153</v>
      </c>
      <c r="C37" s="2" t="s">
        <v>323</v>
      </c>
      <c r="D37" s="1">
        <v>740006</v>
      </c>
      <c r="E37" s="87">
        <v>12700</v>
      </c>
      <c r="F37" s="52" t="s">
        <v>144</v>
      </c>
      <c r="G37" s="52" t="s">
        <v>143</v>
      </c>
      <c r="H37" s="1">
        <v>2016</v>
      </c>
      <c r="I37" s="1">
        <v>-4242.29</v>
      </c>
      <c r="K37" s="52" t="s">
        <v>162</v>
      </c>
      <c r="L37" s="52" t="s">
        <v>153</v>
      </c>
      <c r="M37" s="52" t="s">
        <v>154</v>
      </c>
      <c r="N37" s="52" t="s">
        <v>152</v>
      </c>
      <c r="O37" s="24"/>
      <c r="P37" s="24" t="s">
        <v>70</v>
      </c>
      <c r="Q37" s="24"/>
      <c r="R37" s="24"/>
    </row>
    <row r="38" spans="1:18" ht="15" customHeight="1">
      <c r="A38" s="1">
        <v>37</v>
      </c>
      <c r="B38" s="74" t="s">
        <v>245</v>
      </c>
      <c r="C38" s="2" t="s">
        <v>323</v>
      </c>
      <c r="D38" s="1">
        <v>750006</v>
      </c>
      <c r="E38" s="89">
        <v>40720</v>
      </c>
      <c r="F38" s="74" t="s">
        <v>144</v>
      </c>
      <c r="G38" s="74" t="s">
        <v>143</v>
      </c>
      <c r="H38" s="1">
        <v>2016</v>
      </c>
      <c r="I38" s="1">
        <v>3000000</v>
      </c>
      <c r="K38" s="55" t="s">
        <v>253</v>
      </c>
      <c r="L38" s="74" t="s">
        <v>245</v>
      </c>
      <c r="M38" s="74" t="s">
        <v>246</v>
      </c>
      <c r="N38" s="52" t="s">
        <v>152</v>
      </c>
      <c r="O38" s="24"/>
      <c r="P38" s="24" t="s">
        <v>70</v>
      </c>
      <c r="Q38" s="24"/>
      <c r="R38" s="24"/>
    </row>
    <row r="39" spans="1:18" ht="15" customHeight="1">
      <c r="A39" s="1">
        <v>38</v>
      </c>
      <c r="B39" s="74" t="s">
        <v>245</v>
      </c>
      <c r="C39" s="2" t="s">
        <v>323</v>
      </c>
      <c r="D39" s="1">
        <v>740006</v>
      </c>
      <c r="E39" s="89">
        <v>11890</v>
      </c>
      <c r="F39" s="74" t="s">
        <v>144</v>
      </c>
      <c r="G39" s="74" t="s">
        <v>143</v>
      </c>
      <c r="H39" s="1">
        <v>2016</v>
      </c>
      <c r="I39" s="1">
        <v>-3000000</v>
      </c>
      <c r="K39" s="55" t="s">
        <v>253</v>
      </c>
      <c r="L39" s="74" t="s">
        <v>245</v>
      </c>
      <c r="M39" s="74" t="s">
        <v>246</v>
      </c>
      <c r="N39" s="52" t="s">
        <v>152</v>
      </c>
      <c r="O39" s="24"/>
      <c r="P39" s="24" t="s">
        <v>70</v>
      </c>
      <c r="Q39" s="24"/>
      <c r="R39" s="24"/>
    </row>
    <row r="40" spans="2:18" ht="15" customHeight="1">
      <c r="B40" s="52"/>
      <c r="C40" s="87"/>
      <c r="F40" s="52"/>
      <c r="G40" s="52"/>
      <c r="K40" s="52"/>
      <c r="L40" s="52"/>
      <c r="M40" s="52"/>
      <c r="N40" s="52"/>
      <c r="O40" s="24"/>
      <c r="P40" s="24"/>
      <c r="Q40" s="24"/>
      <c r="R40" s="24"/>
    </row>
    <row r="41" spans="2:18" ht="15" customHeight="1">
      <c r="B41" s="52"/>
      <c r="C41" s="87"/>
      <c r="F41" s="52"/>
      <c r="G41" s="52"/>
      <c r="K41" s="52"/>
      <c r="L41" s="52"/>
      <c r="M41" s="52"/>
      <c r="N41" s="52"/>
      <c r="O41" s="24"/>
      <c r="P41" s="24"/>
      <c r="Q41" s="24"/>
      <c r="R41" s="24"/>
    </row>
  </sheetData>
  <sheetProtection/>
  <dataValidations count="5">
    <dataValidation type="textLength" allowBlank="1" showInputMessage="1" showErrorMessage="1" errorTitle="Activity Length" error="Activity must be 7 characters" sqref="N27">
      <formula1>7</formula1>
      <formula2>7</formula2>
    </dataValidation>
    <dataValidation type="textLength" allowBlank="1" showInputMessage="1" showErrorMessage="1" errorTitle="Department Length" error="Department must be 6 characters" sqref="F27">
      <formula1>6</formula1>
      <formula2>6</formula2>
    </dataValidation>
    <dataValidation type="textLength" allowBlank="1" showInputMessage="1" showErrorMessage="1" errorTitle="Program Length" error="Program must be 5 characters" sqref="G27">
      <formula1>5</formula1>
      <formula2>5</formula2>
    </dataValidation>
    <dataValidation type="textLength" allowBlank="1" showInputMessage="1" showErrorMessage="1" errorTitle="Project Length" error="Project must be 15 characters" sqref="M27">
      <formula1>15</formula1>
      <formula2>15</formula2>
    </dataValidation>
    <dataValidation type="textLength" allowBlank="1" showInputMessage="1" showErrorMessage="1" errorTitle="Source Type Length" error="Source Type must be 5 characters" sqref="O27">
      <formula1>5</formula1>
      <formula2>5</formula2>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I9" sqref="I9"/>
    </sheetView>
  </sheetViews>
  <sheetFormatPr defaultColWidth="9.140625" defaultRowHeight="15" customHeight="1"/>
  <cols>
    <col min="1" max="1" width="7.28125" style="1" bestFit="1" customWidth="1"/>
    <col min="2" max="2" width="6.7109375" style="1" bestFit="1" customWidth="1"/>
    <col min="3" max="3" width="7.57421875" style="1" bestFit="1" customWidth="1"/>
    <col min="4" max="4" width="5.28125" style="8" bestFit="1" customWidth="1"/>
    <col min="5" max="5" width="6.28125" style="1" bestFit="1" customWidth="1"/>
    <col min="6" max="6" width="10.140625" style="6" bestFit="1" customWidth="1"/>
    <col min="7" max="7" width="9.7109375" style="8" bestFit="1" customWidth="1"/>
    <col min="8" max="8" width="12.57421875" style="7" bestFit="1" customWidth="1"/>
    <col min="9" max="9" width="25.57421875" style="1" customWidth="1"/>
    <col min="10" max="10" width="15.57421875" style="5" customWidth="1"/>
    <col min="11" max="16384" width="9.140625" style="1" customWidth="1"/>
  </cols>
  <sheetData>
    <row r="1" spans="1:9" ht="15" customHeight="1">
      <c r="A1" s="1" t="s">
        <v>20</v>
      </c>
      <c r="B1" s="1" t="s">
        <v>3</v>
      </c>
      <c r="C1" s="1" t="s">
        <v>21</v>
      </c>
      <c r="D1" s="1" t="s">
        <v>22</v>
      </c>
      <c r="E1" s="1" t="s">
        <v>23</v>
      </c>
      <c r="F1" s="6" t="s">
        <v>24</v>
      </c>
      <c r="G1" s="1" t="s">
        <v>25</v>
      </c>
      <c r="H1" s="7" t="s">
        <v>5</v>
      </c>
      <c r="I1" s="4" t="s">
        <v>8</v>
      </c>
    </row>
    <row r="2" spans="1:11" ht="15" customHeight="1">
      <c r="A2" s="52" t="s">
        <v>103</v>
      </c>
      <c r="B2" s="52" t="s">
        <v>133</v>
      </c>
      <c r="C2" s="1">
        <v>2016</v>
      </c>
      <c r="D2" s="54" t="s">
        <v>64</v>
      </c>
      <c r="E2" s="1">
        <v>0</v>
      </c>
      <c r="F2" s="6">
        <v>42320</v>
      </c>
      <c r="G2" s="8" t="s">
        <v>257</v>
      </c>
      <c r="H2" s="84">
        <v>-15000</v>
      </c>
      <c r="I2" s="1" t="s">
        <v>259</v>
      </c>
      <c r="J2" s="59" t="s">
        <v>278</v>
      </c>
      <c r="K2" s="63"/>
    </row>
    <row r="3" spans="1:11" ht="15" customHeight="1">
      <c r="A3" s="52" t="s">
        <v>103</v>
      </c>
      <c r="B3" s="52" t="s">
        <v>171</v>
      </c>
      <c r="C3" s="1">
        <v>2016</v>
      </c>
      <c r="D3" s="54" t="s">
        <v>64</v>
      </c>
      <c r="E3" s="1">
        <v>0</v>
      </c>
      <c r="F3" s="6">
        <v>42320</v>
      </c>
      <c r="G3" s="8" t="s">
        <v>257</v>
      </c>
      <c r="H3" s="84">
        <v>-6500</v>
      </c>
      <c r="I3" s="1" t="s">
        <v>260</v>
      </c>
      <c r="J3" s="59" t="s">
        <v>279</v>
      </c>
      <c r="K3" s="63"/>
    </row>
    <row r="4" spans="1:11" ht="15" customHeight="1">
      <c r="A4" s="52" t="s">
        <v>103</v>
      </c>
      <c r="B4" s="52" t="s">
        <v>192</v>
      </c>
      <c r="C4" s="1">
        <v>2016</v>
      </c>
      <c r="D4" s="54" t="s">
        <v>64</v>
      </c>
      <c r="E4" s="1">
        <v>0</v>
      </c>
      <c r="F4" s="6">
        <v>42320</v>
      </c>
      <c r="G4" s="8" t="s">
        <v>257</v>
      </c>
      <c r="H4" s="84">
        <v>-46000</v>
      </c>
      <c r="I4" s="1" t="s">
        <v>261</v>
      </c>
      <c r="J4" s="59" t="s">
        <v>280</v>
      </c>
      <c r="K4" s="63"/>
    </row>
    <row r="5" spans="1:11" ht="15" customHeight="1">
      <c r="A5" s="52" t="s">
        <v>103</v>
      </c>
      <c r="B5" s="52" t="s">
        <v>192</v>
      </c>
      <c r="C5" s="1">
        <v>2016</v>
      </c>
      <c r="D5" s="54" t="s">
        <v>64</v>
      </c>
      <c r="E5" s="1">
        <v>0</v>
      </c>
      <c r="F5" s="6">
        <v>42320</v>
      </c>
      <c r="G5" s="8" t="s">
        <v>257</v>
      </c>
      <c r="H5" s="84">
        <v>-62500</v>
      </c>
      <c r="I5" s="1" t="s">
        <v>262</v>
      </c>
      <c r="J5" s="59" t="s">
        <v>281</v>
      </c>
      <c r="K5" s="63"/>
    </row>
    <row r="6" spans="1:11" ht="15" customHeight="1">
      <c r="A6" s="52" t="s">
        <v>103</v>
      </c>
      <c r="B6" s="52" t="s">
        <v>192</v>
      </c>
      <c r="C6" s="1">
        <v>2016</v>
      </c>
      <c r="D6" s="54" t="s">
        <v>64</v>
      </c>
      <c r="E6" s="1">
        <v>0</v>
      </c>
      <c r="F6" s="6">
        <v>42320</v>
      </c>
      <c r="G6" s="8" t="s">
        <v>257</v>
      </c>
      <c r="H6" s="84">
        <v>-93219</v>
      </c>
      <c r="I6" s="1" t="s">
        <v>263</v>
      </c>
      <c r="J6" s="59" t="s">
        <v>282</v>
      </c>
      <c r="K6" s="63"/>
    </row>
    <row r="7" spans="1:11" ht="15" customHeight="1">
      <c r="A7" s="52" t="s">
        <v>103</v>
      </c>
      <c r="B7" s="52" t="s">
        <v>104</v>
      </c>
      <c r="C7" s="1">
        <v>2016</v>
      </c>
      <c r="D7" s="54" t="s">
        <v>64</v>
      </c>
      <c r="E7" s="1">
        <v>0</v>
      </c>
      <c r="F7" s="6">
        <v>42320</v>
      </c>
      <c r="G7" s="8" t="s">
        <v>257</v>
      </c>
      <c r="H7" s="84">
        <v>-983291</v>
      </c>
      <c r="I7" s="1" t="s">
        <v>264</v>
      </c>
      <c r="J7" s="59" t="s">
        <v>283</v>
      </c>
      <c r="K7" s="63"/>
    </row>
    <row r="8" spans="1:11" ht="15" customHeight="1">
      <c r="A8" s="55" t="s">
        <v>103</v>
      </c>
      <c r="B8" s="55" t="s">
        <v>248</v>
      </c>
      <c r="C8" s="1">
        <v>2016</v>
      </c>
      <c r="D8" s="56" t="s">
        <v>64</v>
      </c>
      <c r="E8" s="1">
        <v>0</v>
      </c>
      <c r="F8" s="6">
        <v>42320</v>
      </c>
      <c r="G8" s="8" t="s">
        <v>257</v>
      </c>
      <c r="H8" s="85">
        <v>-5000</v>
      </c>
      <c r="I8" s="1" t="s">
        <v>265</v>
      </c>
      <c r="J8" s="59" t="s">
        <v>284</v>
      </c>
      <c r="K8" s="80"/>
    </row>
    <row r="9" spans="1:11" ht="15" customHeight="1">
      <c r="A9" s="52" t="s">
        <v>71</v>
      </c>
      <c r="B9" s="52" t="s">
        <v>72</v>
      </c>
      <c r="C9" s="1">
        <v>2016</v>
      </c>
      <c r="D9" s="54" t="s">
        <v>64</v>
      </c>
      <c r="E9" s="1">
        <v>0</v>
      </c>
      <c r="F9" s="6">
        <v>42320</v>
      </c>
      <c r="G9" s="8" t="s">
        <v>257</v>
      </c>
      <c r="H9" s="84">
        <v>-35000</v>
      </c>
      <c r="I9" s="1" t="s">
        <v>276</v>
      </c>
      <c r="J9" s="59" t="s">
        <v>285</v>
      </c>
      <c r="K9" s="63"/>
    </row>
    <row r="10" spans="1:11" ht="15" customHeight="1">
      <c r="A10" s="52" t="s">
        <v>82</v>
      </c>
      <c r="B10" s="52" t="s">
        <v>85</v>
      </c>
      <c r="C10" s="1">
        <v>2016</v>
      </c>
      <c r="D10" s="54" t="s">
        <v>64</v>
      </c>
      <c r="E10" s="1">
        <v>0</v>
      </c>
      <c r="F10" s="6">
        <v>42320</v>
      </c>
      <c r="G10" s="8" t="s">
        <v>257</v>
      </c>
      <c r="H10" s="84">
        <v>-696958</v>
      </c>
      <c r="I10" s="1" t="s">
        <v>277</v>
      </c>
      <c r="J10" s="59" t="s">
        <v>286</v>
      </c>
      <c r="K10" s="63"/>
    </row>
    <row r="11" spans="1:11" ht="15" customHeight="1">
      <c r="A11" s="52" t="s">
        <v>92</v>
      </c>
      <c r="B11" s="52" t="s">
        <v>93</v>
      </c>
      <c r="C11" s="1">
        <v>2016</v>
      </c>
      <c r="D11" s="54" t="s">
        <v>64</v>
      </c>
      <c r="E11" s="1">
        <v>0</v>
      </c>
      <c r="F11" s="6">
        <v>42320</v>
      </c>
      <c r="G11" s="8" t="s">
        <v>257</v>
      </c>
      <c r="H11" s="84">
        <v>-916000</v>
      </c>
      <c r="I11" s="1" t="s">
        <v>266</v>
      </c>
      <c r="J11" s="59" t="s">
        <v>287</v>
      </c>
      <c r="K11" s="63"/>
    </row>
    <row r="12" spans="1:11" ht="15" customHeight="1">
      <c r="A12" s="52" t="s">
        <v>97</v>
      </c>
      <c r="B12" s="52" t="s">
        <v>98</v>
      </c>
      <c r="C12" s="1">
        <v>2016</v>
      </c>
      <c r="D12" s="54" t="s">
        <v>64</v>
      </c>
      <c r="E12" s="1">
        <v>0</v>
      </c>
      <c r="F12" s="6">
        <v>42320</v>
      </c>
      <c r="G12" s="8" t="s">
        <v>257</v>
      </c>
      <c r="H12" s="84">
        <v>-284000</v>
      </c>
      <c r="I12" s="1" t="s">
        <v>267</v>
      </c>
      <c r="J12" s="59" t="s">
        <v>288</v>
      </c>
      <c r="K12" s="63"/>
    </row>
    <row r="13" spans="1:11" ht="15" customHeight="1">
      <c r="A13" s="52" t="s">
        <v>92</v>
      </c>
      <c r="B13" s="52" t="s">
        <v>111</v>
      </c>
      <c r="C13" s="1">
        <v>2016</v>
      </c>
      <c r="D13" s="54" t="s">
        <v>112</v>
      </c>
      <c r="E13" s="1">
        <v>0</v>
      </c>
      <c r="F13" s="6">
        <v>42320</v>
      </c>
      <c r="G13" s="8" t="s">
        <v>257</v>
      </c>
      <c r="H13" s="84">
        <v>-462579.73</v>
      </c>
      <c r="I13" s="1" t="s">
        <v>268</v>
      </c>
      <c r="J13" s="59" t="s">
        <v>289</v>
      </c>
      <c r="K13" s="63"/>
    </row>
    <row r="14" spans="1:11" ht="15" customHeight="1">
      <c r="A14" s="52" t="s">
        <v>141</v>
      </c>
      <c r="B14" s="52" t="s">
        <v>142</v>
      </c>
      <c r="C14" s="1">
        <v>2016</v>
      </c>
      <c r="D14" s="54" t="s">
        <v>64</v>
      </c>
      <c r="E14" s="1">
        <v>0</v>
      </c>
      <c r="F14" s="6">
        <v>42320</v>
      </c>
      <c r="G14" s="8" t="s">
        <v>257</v>
      </c>
      <c r="H14" s="84">
        <v>-32626.1</v>
      </c>
      <c r="I14" s="1" t="s">
        <v>269</v>
      </c>
      <c r="J14" s="59" t="s">
        <v>290</v>
      </c>
      <c r="K14" s="63"/>
    </row>
    <row r="15" spans="1:11" ht="15" customHeight="1">
      <c r="A15" s="52" t="s">
        <v>141</v>
      </c>
      <c r="B15" s="52" t="s">
        <v>142</v>
      </c>
      <c r="C15" s="1">
        <v>2016</v>
      </c>
      <c r="D15" s="54" t="s">
        <v>64</v>
      </c>
      <c r="E15" s="1">
        <v>0</v>
      </c>
      <c r="F15" s="6">
        <v>42320</v>
      </c>
      <c r="G15" s="8" t="s">
        <v>257</v>
      </c>
      <c r="H15" s="84">
        <v>-34450</v>
      </c>
      <c r="I15" s="1" t="s">
        <v>270</v>
      </c>
      <c r="J15" s="59" t="s">
        <v>291</v>
      </c>
      <c r="K15" s="63"/>
    </row>
    <row r="16" spans="1:11" ht="15" customHeight="1">
      <c r="A16" s="52" t="s">
        <v>141</v>
      </c>
      <c r="B16" s="52" t="s">
        <v>142</v>
      </c>
      <c r="C16" s="1">
        <v>2016</v>
      </c>
      <c r="D16" s="54" t="s">
        <v>64</v>
      </c>
      <c r="E16" s="1">
        <v>0</v>
      </c>
      <c r="F16" s="6">
        <v>42320</v>
      </c>
      <c r="G16" s="8" t="s">
        <v>257</v>
      </c>
      <c r="H16" s="84">
        <v>-425956.81</v>
      </c>
      <c r="I16" s="1" t="s">
        <v>271</v>
      </c>
      <c r="J16" s="59" t="s">
        <v>292</v>
      </c>
      <c r="K16" s="63"/>
    </row>
    <row r="17" spans="1:11" ht="15" customHeight="1">
      <c r="A17" s="52" t="s">
        <v>141</v>
      </c>
      <c r="B17" s="52" t="s">
        <v>142</v>
      </c>
      <c r="C17" s="1">
        <v>2016</v>
      </c>
      <c r="D17" s="54" t="s">
        <v>64</v>
      </c>
      <c r="E17" s="1">
        <v>0</v>
      </c>
      <c r="F17" s="6">
        <v>42320</v>
      </c>
      <c r="G17" s="8" t="s">
        <v>257</v>
      </c>
      <c r="H17" s="84">
        <v>-1652225.19</v>
      </c>
      <c r="I17" s="1" t="s">
        <v>272</v>
      </c>
      <c r="J17" s="59" t="s">
        <v>293</v>
      </c>
      <c r="K17" s="63"/>
    </row>
    <row r="18" spans="1:11" ht="15" customHeight="1">
      <c r="A18" s="52" t="s">
        <v>141</v>
      </c>
      <c r="B18" s="52" t="s">
        <v>142</v>
      </c>
      <c r="C18" s="1">
        <v>2016</v>
      </c>
      <c r="D18" s="54" t="s">
        <v>64</v>
      </c>
      <c r="E18" s="1">
        <v>0</v>
      </c>
      <c r="F18" s="6">
        <v>42320</v>
      </c>
      <c r="G18" s="8" t="s">
        <v>257</v>
      </c>
      <c r="H18" s="84">
        <v>-4242.29</v>
      </c>
      <c r="I18" s="1" t="s">
        <v>273</v>
      </c>
      <c r="J18" s="59" t="s">
        <v>294</v>
      </c>
      <c r="K18" s="63"/>
    </row>
    <row r="19" spans="1:11" ht="15" customHeight="1">
      <c r="A19" s="74" t="s">
        <v>245</v>
      </c>
      <c r="B19" s="75">
        <v>40720</v>
      </c>
      <c r="C19" s="1">
        <v>2016</v>
      </c>
      <c r="D19" s="56" t="s">
        <v>64</v>
      </c>
      <c r="E19" s="1">
        <v>0</v>
      </c>
      <c r="F19" s="6">
        <v>42320</v>
      </c>
      <c r="G19" s="8" t="s">
        <v>257</v>
      </c>
      <c r="H19" s="85">
        <v>-3000000</v>
      </c>
      <c r="I19" s="1" t="s">
        <v>274</v>
      </c>
      <c r="J19" s="59" t="s">
        <v>295</v>
      </c>
      <c r="K19" s="79"/>
    </row>
    <row r="20" spans="1:11" ht="15" customHeight="1">
      <c r="A20" s="52" t="s">
        <v>126</v>
      </c>
      <c r="B20" s="52" t="s">
        <v>127</v>
      </c>
      <c r="C20" s="1">
        <v>2016</v>
      </c>
      <c r="D20" s="54" t="s">
        <v>117</v>
      </c>
      <c r="E20" s="1">
        <v>0</v>
      </c>
      <c r="F20" s="6">
        <v>42320</v>
      </c>
      <c r="G20" s="8" t="s">
        <v>257</v>
      </c>
      <c r="H20" s="84">
        <v>-296864</v>
      </c>
      <c r="I20" s="1" t="s">
        <v>275</v>
      </c>
      <c r="J20" s="59" t="s">
        <v>296</v>
      </c>
      <c r="K20" s="63"/>
    </row>
  </sheetData>
  <sheetProtection/>
  <printOptions/>
  <pageMargins left="0.7" right="0.7" top="0.75" bottom="0.75" header="0.3" footer="0.3"/>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zoomScalePageLayoutView="0" workbookViewId="0" topLeftCell="A1">
      <selection activeCell="A21" sqref="A21"/>
    </sheetView>
  </sheetViews>
  <sheetFormatPr defaultColWidth="9.140625" defaultRowHeight="15" customHeight="1"/>
  <cols>
    <col min="1" max="1" width="7.28125" style="1" bestFit="1" customWidth="1"/>
    <col min="2" max="2" width="6.00390625" style="1" bestFit="1" customWidth="1"/>
    <col min="3" max="3" width="7.57421875" style="1" bestFit="1" customWidth="1"/>
    <col min="4" max="4" width="5.28125" style="8" bestFit="1" customWidth="1"/>
    <col min="5" max="5" width="6.28125" style="1" bestFit="1" customWidth="1"/>
    <col min="6" max="6" width="10.140625" style="6" bestFit="1" customWidth="1"/>
    <col min="7" max="7" width="9.7109375" style="8" bestFit="1" customWidth="1"/>
    <col min="8" max="8" width="11.140625" style="7" bestFit="1" customWidth="1"/>
    <col min="9" max="9" width="18.00390625" style="1" customWidth="1"/>
    <col min="10" max="10" width="15.00390625" style="1" customWidth="1"/>
    <col min="11" max="16384" width="9.140625" style="1" customWidth="1"/>
  </cols>
  <sheetData>
    <row r="1" spans="1:9" ht="15" customHeight="1">
      <c r="A1" s="1" t="s">
        <v>20</v>
      </c>
      <c r="B1" s="1" t="s">
        <v>3</v>
      </c>
      <c r="C1" s="1" t="s">
        <v>21</v>
      </c>
      <c r="D1" s="1" t="s">
        <v>22</v>
      </c>
      <c r="E1" s="1" t="s">
        <v>23</v>
      </c>
      <c r="F1" s="6" t="s">
        <v>24</v>
      </c>
      <c r="G1" s="1" t="s">
        <v>25</v>
      </c>
      <c r="H1" s="7" t="s">
        <v>5</v>
      </c>
      <c r="I1" s="4" t="s">
        <v>8</v>
      </c>
    </row>
    <row r="2" spans="1:11" ht="15" customHeight="1">
      <c r="A2" s="52" t="s">
        <v>180</v>
      </c>
      <c r="B2" s="52" t="s">
        <v>181</v>
      </c>
      <c r="C2" s="1">
        <v>2016</v>
      </c>
      <c r="D2" s="54" t="s">
        <v>183</v>
      </c>
      <c r="E2" s="1">
        <v>0</v>
      </c>
      <c r="F2" s="6">
        <v>42320</v>
      </c>
      <c r="G2" s="8" t="s">
        <v>257</v>
      </c>
      <c r="H2" s="1">
        <v>589000</v>
      </c>
      <c r="I2" s="1" t="s">
        <v>258</v>
      </c>
      <c r="J2" s="1" t="s">
        <v>303</v>
      </c>
      <c r="K2" s="3"/>
    </row>
    <row r="3" spans="1:11" ht="15" customHeight="1">
      <c r="A3" s="52" t="s">
        <v>135</v>
      </c>
      <c r="B3" s="52" t="s">
        <v>136</v>
      </c>
      <c r="C3" s="1">
        <v>2016</v>
      </c>
      <c r="D3" s="54" t="s">
        <v>64</v>
      </c>
      <c r="E3" s="1">
        <v>0</v>
      </c>
      <c r="F3" s="6">
        <v>42320</v>
      </c>
      <c r="G3" s="8" t="s">
        <v>257</v>
      </c>
      <c r="H3" s="1">
        <v>15000</v>
      </c>
      <c r="I3" s="1" t="s">
        <v>259</v>
      </c>
      <c r="J3" s="1" t="s">
        <v>304</v>
      </c>
      <c r="K3" s="3"/>
    </row>
    <row r="4" spans="1:11" ht="15" customHeight="1">
      <c r="A4" s="52" t="s">
        <v>173</v>
      </c>
      <c r="B4" s="52" t="s">
        <v>174</v>
      </c>
      <c r="C4" s="1">
        <v>2016</v>
      </c>
      <c r="D4" s="54" t="s">
        <v>64</v>
      </c>
      <c r="E4" s="1">
        <v>0</v>
      </c>
      <c r="F4" s="6">
        <v>42320</v>
      </c>
      <c r="G4" s="8" t="s">
        <v>257</v>
      </c>
      <c r="H4" s="1">
        <v>6500</v>
      </c>
      <c r="I4" s="1" t="s">
        <v>260</v>
      </c>
      <c r="J4" s="1" t="s">
        <v>305</v>
      </c>
      <c r="K4" s="3"/>
    </row>
    <row r="5" spans="1:11" ht="15" customHeight="1">
      <c r="A5" s="52" t="s">
        <v>195</v>
      </c>
      <c r="B5" s="52" t="s">
        <v>196</v>
      </c>
      <c r="C5" s="1">
        <v>2016</v>
      </c>
      <c r="D5" s="54" t="s">
        <v>64</v>
      </c>
      <c r="E5" s="1">
        <v>0</v>
      </c>
      <c r="F5" s="6">
        <v>42320</v>
      </c>
      <c r="G5" s="8" t="s">
        <v>257</v>
      </c>
      <c r="H5" s="1">
        <v>46000</v>
      </c>
      <c r="I5" s="1" t="s">
        <v>261</v>
      </c>
      <c r="J5" s="1" t="s">
        <v>306</v>
      </c>
      <c r="K5" s="3"/>
    </row>
    <row r="6" spans="1:11" ht="15" customHeight="1">
      <c r="A6" s="52" t="s">
        <v>201</v>
      </c>
      <c r="B6" s="52" t="s">
        <v>202</v>
      </c>
      <c r="C6" s="1">
        <v>2016</v>
      </c>
      <c r="D6" s="54" t="s">
        <v>64</v>
      </c>
      <c r="E6" s="1">
        <v>0</v>
      </c>
      <c r="F6" s="6">
        <v>42320</v>
      </c>
      <c r="G6" s="8" t="s">
        <v>257</v>
      </c>
      <c r="H6" s="1">
        <v>62500</v>
      </c>
      <c r="I6" s="1" t="s">
        <v>262</v>
      </c>
      <c r="J6" s="1" t="s">
        <v>307</v>
      </c>
      <c r="K6" s="3"/>
    </row>
    <row r="7" spans="1:11" ht="15" customHeight="1">
      <c r="A7" s="52" t="s">
        <v>201</v>
      </c>
      <c r="B7" s="52" t="s">
        <v>202</v>
      </c>
      <c r="C7" s="1">
        <v>2016</v>
      </c>
      <c r="D7" s="54" t="s">
        <v>64</v>
      </c>
      <c r="E7" s="1">
        <v>0</v>
      </c>
      <c r="F7" s="6">
        <v>42320</v>
      </c>
      <c r="G7" s="8" t="s">
        <v>257</v>
      </c>
      <c r="H7" s="1">
        <v>93219</v>
      </c>
      <c r="I7" s="1" t="s">
        <v>263</v>
      </c>
      <c r="J7" s="1" t="s">
        <v>308</v>
      </c>
      <c r="K7" s="3"/>
    </row>
    <row r="8" spans="1:11" ht="15" customHeight="1">
      <c r="A8" s="52" t="s">
        <v>108</v>
      </c>
      <c r="B8" s="52" t="s">
        <v>109</v>
      </c>
      <c r="C8" s="1">
        <v>2016</v>
      </c>
      <c r="D8" s="54" t="s">
        <v>64</v>
      </c>
      <c r="E8" s="1">
        <v>0</v>
      </c>
      <c r="F8" s="6">
        <v>42320</v>
      </c>
      <c r="G8" s="8" t="s">
        <v>257</v>
      </c>
      <c r="H8" s="1">
        <v>983291</v>
      </c>
      <c r="I8" s="1" t="s">
        <v>264</v>
      </c>
      <c r="J8" s="1" t="s">
        <v>309</v>
      </c>
      <c r="K8" s="3"/>
    </row>
    <row r="9" spans="1:11" ht="15" customHeight="1">
      <c r="A9" s="55" t="s">
        <v>250</v>
      </c>
      <c r="B9" s="55" t="s">
        <v>251</v>
      </c>
      <c r="C9" s="1">
        <v>2016</v>
      </c>
      <c r="D9" s="56" t="s">
        <v>131</v>
      </c>
      <c r="E9" s="1">
        <v>0</v>
      </c>
      <c r="F9" s="6">
        <v>42320</v>
      </c>
      <c r="G9" s="8" t="s">
        <v>257</v>
      </c>
      <c r="H9" s="1">
        <v>5000</v>
      </c>
      <c r="I9" s="1" t="s">
        <v>265</v>
      </c>
      <c r="J9" s="1" t="s">
        <v>310</v>
      </c>
      <c r="K9" s="3"/>
    </row>
    <row r="10" spans="1:10" ht="15" customHeight="1">
      <c r="A10" s="52" t="s">
        <v>77</v>
      </c>
      <c r="B10" s="52" t="s">
        <v>78</v>
      </c>
      <c r="C10" s="1">
        <v>2016</v>
      </c>
      <c r="D10" s="54" t="s">
        <v>64</v>
      </c>
      <c r="E10" s="1">
        <v>0</v>
      </c>
      <c r="F10" s="6">
        <v>42320</v>
      </c>
      <c r="G10" s="8" t="s">
        <v>257</v>
      </c>
      <c r="H10" s="1">
        <v>35000</v>
      </c>
      <c r="I10" s="1" t="s">
        <v>276</v>
      </c>
      <c r="J10" s="1" t="s">
        <v>311</v>
      </c>
    </row>
    <row r="11" spans="1:10" ht="15" customHeight="1">
      <c r="A11" s="52" t="s">
        <v>82</v>
      </c>
      <c r="B11" s="52" t="s">
        <v>83</v>
      </c>
      <c r="C11" s="1">
        <v>2016</v>
      </c>
      <c r="D11" s="54" t="s">
        <v>64</v>
      </c>
      <c r="E11" s="1">
        <v>0</v>
      </c>
      <c r="F11" s="6">
        <v>42320</v>
      </c>
      <c r="G11" s="8" t="s">
        <v>257</v>
      </c>
      <c r="H11" s="1">
        <v>696958</v>
      </c>
      <c r="I11" s="1" t="s">
        <v>277</v>
      </c>
      <c r="J11" s="1" t="s">
        <v>312</v>
      </c>
    </row>
    <row r="12" spans="1:10" ht="15" customHeight="1">
      <c r="A12" s="52" t="s">
        <v>97</v>
      </c>
      <c r="B12" s="52" t="s">
        <v>98</v>
      </c>
      <c r="C12" s="1">
        <v>2016</v>
      </c>
      <c r="D12" s="54" t="s">
        <v>64</v>
      </c>
      <c r="E12" s="1">
        <v>0</v>
      </c>
      <c r="F12" s="6">
        <v>42320</v>
      </c>
      <c r="G12" s="8" t="s">
        <v>257</v>
      </c>
      <c r="H12" s="1">
        <v>916000</v>
      </c>
      <c r="I12" s="1" t="s">
        <v>266</v>
      </c>
      <c r="J12" s="1" t="s">
        <v>313</v>
      </c>
    </row>
    <row r="13" spans="1:10" ht="15" customHeight="1">
      <c r="A13" s="52" t="s">
        <v>92</v>
      </c>
      <c r="B13" s="52" t="s">
        <v>93</v>
      </c>
      <c r="C13" s="1">
        <v>2016</v>
      </c>
      <c r="D13" s="54" t="s">
        <v>64</v>
      </c>
      <c r="E13" s="1">
        <v>0</v>
      </c>
      <c r="F13" s="6">
        <v>42320</v>
      </c>
      <c r="G13" s="8" t="s">
        <v>257</v>
      </c>
      <c r="H13" s="1">
        <v>284000</v>
      </c>
      <c r="I13" s="1" t="s">
        <v>267</v>
      </c>
      <c r="J13" s="1" t="s">
        <v>314</v>
      </c>
    </row>
    <row r="14" spans="1:10" ht="15" customHeight="1">
      <c r="A14" s="52" t="s">
        <v>92</v>
      </c>
      <c r="B14" s="52" t="s">
        <v>115</v>
      </c>
      <c r="C14" s="1">
        <v>2016</v>
      </c>
      <c r="D14" s="54" t="s">
        <v>117</v>
      </c>
      <c r="E14" s="1">
        <v>0</v>
      </c>
      <c r="F14" s="6">
        <v>42320</v>
      </c>
      <c r="G14" s="8" t="s">
        <v>257</v>
      </c>
      <c r="H14" s="1">
        <v>462579.73</v>
      </c>
      <c r="I14" s="1" t="s">
        <v>268</v>
      </c>
      <c r="J14" s="1" t="s">
        <v>315</v>
      </c>
    </row>
    <row r="15" spans="1:10" ht="15" customHeight="1">
      <c r="A15" s="52" t="s">
        <v>147</v>
      </c>
      <c r="B15" s="52" t="s">
        <v>148</v>
      </c>
      <c r="C15" s="1">
        <v>2016</v>
      </c>
      <c r="D15" s="54" t="s">
        <v>64</v>
      </c>
      <c r="E15" s="1">
        <v>0</v>
      </c>
      <c r="F15" s="6">
        <v>42320</v>
      </c>
      <c r="G15" s="8" t="s">
        <v>257</v>
      </c>
      <c r="H15" s="1">
        <v>32626.1</v>
      </c>
      <c r="I15" s="1" t="s">
        <v>269</v>
      </c>
      <c r="J15" s="1" t="s">
        <v>316</v>
      </c>
    </row>
    <row r="16" spans="1:10" ht="15" customHeight="1">
      <c r="A16" s="52" t="s">
        <v>150</v>
      </c>
      <c r="B16" s="52">
        <v>15160</v>
      </c>
      <c r="C16" s="1">
        <v>2016</v>
      </c>
      <c r="D16" s="54" t="s">
        <v>64</v>
      </c>
      <c r="E16" s="1">
        <v>0</v>
      </c>
      <c r="F16" s="6">
        <v>42320</v>
      </c>
      <c r="G16" s="8" t="s">
        <v>257</v>
      </c>
      <c r="H16" s="1">
        <v>34450</v>
      </c>
      <c r="I16" s="1" t="s">
        <v>270</v>
      </c>
      <c r="J16" s="1" t="s">
        <v>317</v>
      </c>
    </row>
    <row r="17" spans="1:10" ht="15" customHeight="1">
      <c r="A17" s="52" t="s">
        <v>150</v>
      </c>
      <c r="B17" s="52">
        <v>15240</v>
      </c>
      <c r="C17" s="1">
        <v>2016</v>
      </c>
      <c r="D17" s="54" t="s">
        <v>64</v>
      </c>
      <c r="E17" s="1">
        <v>0</v>
      </c>
      <c r="F17" s="6">
        <v>42320</v>
      </c>
      <c r="G17" s="8" t="s">
        <v>257</v>
      </c>
      <c r="H17" s="1">
        <v>425956.81</v>
      </c>
      <c r="I17" s="1" t="s">
        <v>271</v>
      </c>
      <c r="J17" s="1" t="s">
        <v>318</v>
      </c>
    </row>
    <row r="18" spans="1:10" ht="15" customHeight="1">
      <c r="A18" s="52" t="s">
        <v>150</v>
      </c>
      <c r="B18" s="52">
        <v>15160</v>
      </c>
      <c r="C18" s="1">
        <v>2016</v>
      </c>
      <c r="D18" s="54" t="s">
        <v>64</v>
      </c>
      <c r="E18" s="1">
        <v>0</v>
      </c>
      <c r="F18" s="6">
        <v>42320</v>
      </c>
      <c r="G18" s="8" t="s">
        <v>257</v>
      </c>
      <c r="H18" s="1">
        <v>1652225.19</v>
      </c>
      <c r="I18" s="1" t="s">
        <v>272</v>
      </c>
      <c r="J18" s="1" t="s">
        <v>319</v>
      </c>
    </row>
    <row r="19" spans="1:10" ht="15" customHeight="1">
      <c r="A19" s="52" t="s">
        <v>153</v>
      </c>
      <c r="B19" s="52">
        <v>12700</v>
      </c>
      <c r="C19" s="1">
        <v>2016</v>
      </c>
      <c r="D19" s="54" t="s">
        <v>64</v>
      </c>
      <c r="E19" s="1">
        <v>0</v>
      </c>
      <c r="F19" s="6">
        <v>42320</v>
      </c>
      <c r="G19" s="8" t="s">
        <v>257</v>
      </c>
      <c r="H19" s="1">
        <v>4242.29</v>
      </c>
      <c r="I19" s="1" t="s">
        <v>273</v>
      </c>
      <c r="J19" s="1" t="s">
        <v>320</v>
      </c>
    </row>
    <row r="20" spans="1:10" ht="15" customHeight="1">
      <c r="A20" s="74" t="s">
        <v>245</v>
      </c>
      <c r="B20" s="75">
        <v>11890</v>
      </c>
      <c r="C20" s="1">
        <v>2016</v>
      </c>
      <c r="D20" s="56" t="s">
        <v>64</v>
      </c>
      <c r="E20" s="1">
        <v>0</v>
      </c>
      <c r="F20" s="6">
        <v>42320</v>
      </c>
      <c r="G20" s="8" t="s">
        <v>257</v>
      </c>
      <c r="H20" s="1">
        <v>3000000</v>
      </c>
      <c r="I20" s="1" t="s">
        <v>274</v>
      </c>
      <c r="J20" s="1" t="s">
        <v>321</v>
      </c>
    </row>
    <row r="21" spans="1:10" ht="15" customHeight="1">
      <c r="A21" s="52" t="s">
        <v>126</v>
      </c>
      <c r="B21" s="52" t="s">
        <v>127</v>
      </c>
      <c r="C21" s="1">
        <v>2016</v>
      </c>
      <c r="D21" s="54" t="s">
        <v>131</v>
      </c>
      <c r="E21" s="1">
        <v>0</v>
      </c>
      <c r="F21" s="6">
        <v>42320</v>
      </c>
      <c r="G21" s="8" t="s">
        <v>257</v>
      </c>
      <c r="H21" s="1">
        <v>296864</v>
      </c>
      <c r="I21" s="1" t="s">
        <v>275</v>
      </c>
      <c r="J21" s="1" t="s">
        <v>322</v>
      </c>
    </row>
  </sheetData>
  <sheetProtection/>
  <printOptions/>
  <pageMargins left="0.7" right="0.7" top="0.75" bottom="0.75" header="0.3" footer="0.3"/>
  <pageSetup fitToHeight="1" fitToWidth="1" horizontalDpi="600" verticalDpi="600" orientation="portrait" scale="89" r:id="rId1"/>
</worksheet>
</file>

<file path=xl/worksheets/sheet5.xml><?xml version="1.0" encoding="utf-8"?>
<worksheet xmlns="http://schemas.openxmlformats.org/spreadsheetml/2006/main" xmlns:r="http://schemas.openxmlformats.org/officeDocument/2006/relationships">
  <dimension ref="A1:AF56"/>
  <sheetViews>
    <sheetView zoomScalePageLayoutView="0" workbookViewId="0" topLeftCell="D36">
      <selection activeCell="I55" sqref="I55:K55"/>
    </sheetView>
  </sheetViews>
  <sheetFormatPr defaultColWidth="9.140625" defaultRowHeight="15"/>
  <cols>
    <col min="1" max="5" width="9.140625" style="22" customWidth="1"/>
    <col min="6" max="6" width="16.8515625" style="69" bestFit="1" customWidth="1"/>
    <col min="7" max="9" width="9.140625" style="22" customWidth="1"/>
    <col min="10" max="10" width="26.00390625" style="22" bestFit="1" customWidth="1"/>
    <col min="11" max="21" width="9.140625" style="22" customWidth="1"/>
    <col min="22" max="22" width="13.28125" style="22" bestFit="1" customWidth="1"/>
    <col min="23" max="16384" width="9.140625" style="22" customWidth="1"/>
  </cols>
  <sheetData>
    <row r="1" spans="1:32" ht="15.75">
      <c r="A1" s="22" t="s">
        <v>54</v>
      </c>
      <c r="B1" s="46" t="s">
        <v>26</v>
      </c>
      <c r="C1" s="46" t="s">
        <v>0</v>
      </c>
      <c r="D1" s="46" t="s">
        <v>3</v>
      </c>
      <c r="E1" s="46" t="s">
        <v>4</v>
      </c>
      <c r="F1" s="67" t="s">
        <v>5</v>
      </c>
      <c r="G1" s="48" t="s">
        <v>22</v>
      </c>
      <c r="H1" s="46" t="s">
        <v>7</v>
      </c>
      <c r="I1" s="49" t="s">
        <v>10</v>
      </c>
      <c r="J1" s="49" t="s">
        <v>11</v>
      </c>
      <c r="K1" s="49" t="s">
        <v>12</v>
      </c>
      <c r="L1" s="49" t="s">
        <v>13</v>
      </c>
      <c r="M1" s="49" t="s">
        <v>57</v>
      </c>
      <c r="N1" s="49" t="s">
        <v>17</v>
      </c>
      <c r="O1" s="49" t="s">
        <v>18</v>
      </c>
      <c r="P1" s="46" t="s">
        <v>8</v>
      </c>
      <c r="Q1" s="22" t="s">
        <v>54</v>
      </c>
      <c r="R1" s="46" t="s">
        <v>26</v>
      </c>
      <c r="S1" s="46" t="s">
        <v>0</v>
      </c>
      <c r="T1" s="46" t="s">
        <v>3</v>
      </c>
      <c r="U1" s="46" t="s">
        <v>4</v>
      </c>
      <c r="V1" s="47" t="s">
        <v>5</v>
      </c>
      <c r="W1" s="48" t="s">
        <v>22</v>
      </c>
      <c r="X1" s="46" t="s">
        <v>7</v>
      </c>
      <c r="Y1" s="49" t="s">
        <v>10</v>
      </c>
      <c r="Z1" s="49" t="s">
        <v>11</v>
      </c>
      <c r="AA1" s="49" t="s">
        <v>12</v>
      </c>
      <c r="AB1" s="49" t="s">
        <v>13</v>
      </c>
      <c r="AC1" s="49" t="s">
        <v>57</v>
      </c>
      <c r="AD1" s="49" t="s">
        <v>17</v>
      </c>
      <c r="AE1" s="49" t="s">
        <v>18</v>
      </c>
      <c r="AF1" s="46" t="s">
        <v>8</v>
      </c>
    </row>
    <row r="2" spans="1:16" ht="15.75">
      <c r="A2" s="22" t="s">
        <v>81</v>
      </c>
      <c r="B2" s="52" t="s">
        <v>121</v>
      </c>
      <c r="C2" s="52" t="s">
        <v>87</v>
      </c>
      <c r="D2" s="52"/>
      <c r="E2" s="52" t="s">
        <v>63</v>
      </c>
      <c r="F2" s="70">
        <v>-249800</v>
      </c>
      <c r="G2" s="54" t="s">
        <v>64</v>
      </c>
      <c r="H2" s="52" t="s">
        <v>68</v>
      </c>
      <c r="I2" s="52"/>
      <c r="J2" s="52"/>
      <c r="K2" s="52"/>
      <c r="L2" s="52"/>
      <c r="M2" s="52"/>
      <c r="N2" s="52"/>
      <c r="O2" s="52"/>
      <c r="P2" s="63" t="s">
        <v>91</v>
      </c>
    </row>
    <row r="3" spans="1:16" ht="15.75">
      <c r="A3" s="22" t="s">
        <v>132</v>
      </c>
      <c r="B3" s="50" t="s">
        <v>186</v>
      </c>
      <c r="C3" s="50" t="s">
        <v>180</v>
      </c>
      <c r="D3" s="50"/>
      <c r="E3" s="50" t="s">
        <v>63</v>
      </c>
      <c r="F3" s="68">
        <v>-589000</v>
      </c>
      <c r="G3" s="51" t="s">
        <v>64</v>
      </c>
      <c r="H3" s="50" t="s">
        <v>68</v>
      </c>
      <c r="I3" s="50"/>
      <c r="J3" s="50"/>
      <c r="K3" s="50"/>
      <c r="L3" s="50"/>
      <c r="M3" s="50"/>
      <c r="N3" s="50"/>
      <c r="O3" s="50"/>
      <c r="P3" s="61" t="s">
        <v>185</v>
      </c>
    </row>
    <row r="4" spans="1:16" ht="15.75">
      <c r="A4" s="22" t="s">
        <v>139</v>
      </c>
      <c r="B4" s="57" t="s">
        <v>169</v>
      </c>
      <c r="C4" s="57" t="s">
        <v>163</v>
      </c>
      <c r="D4" s="57" t="s">
        <v>164</v>
      </c>
      <c r="E4" s="57" t="s">
        <v>63</v>
      </c>
      <c r="F4" s="72">
        <v>-22785.54</v>
      </c>
      <c r="G4" s="58" t="s">
        <v>64</v>
      </c>
      <c r="H4" s="57" t="s">
        <v>165</v>
      </c>
      <c r="I4" s="57" t="s">
        <v>163</v>
      </c>
      <c r="J4" s="57" t="s">
        <v>168</v>
      </c>
      <c r="K4" s="57"/>
      <c r="L4" s="57"/>
      <c r="M4" s="57"/>
      <c r="N4" s="57"/>
      <c r="O4" s="57"/>
      <c r="P4" s="66" t="s">
        <v>166</v>
      </c>
    </row>
    <row r="5" spans="1:16" ht="15.75">
      <c r="A5" s="22" t="s">
        <v>139</v>
      </c>
      <c r="B5" s="55" t="s">
        <v>157</v>
      </c>
      <c r="C5" s="55" t="s">
        <v>103</v>
      </c>
      <c r="D5" s="55" t="s">
        <v>133</v>
      </c>
      <c r="E5" s="57" t="s">
        <v>105</v>
      </c>
      <c r="F5" s="72">
        <v>-15000</v>
      </c>
      <c r="G5" s="58" t="s">
        <v>64</v>
      </c>
      <c r="H5" s="57" t="s">
        <v>106</v>
      </c>
      <c r="I5" s="55" t="s">
        <v>103</v>
      </c>
      <c r="J5" s="65" t="s">
        <v>140</v>
      </c>
      <c r="K5" s="55" t="s">
        <v>75</v>
      </c>
      <c r="L5" s="55"/>
      <c r="M5" s="55"/>
      <c r="N5" s="55"/>
      <c r="O5" s="55"/>
      <c r="P5" s="64" t="s">
        <v>134</v>
      </c>
    </row>
    <row r="6" spans="1:16" ht="15.75">
      <c r="A6" s="22" t="s">
        <v>139</v>
      </c>
      <c r="B6" s="57" t="s">
        <v>178</v>
      </c>
      <c r="C6" s="57" t="s">
        <v>103</v>
      </c>
      <c r="D6" s="57" t="s">
        <v>171</v>
      </c>
      <c r="E6" s="57" t="s">
        <v>105</v>
      </c>
      <c r="F6" s="72">
        <v>-6500</v>
      </c>
      <c r="G6" s="58" t="s">
        <v>64</v>
      </c>
      <c r="H6" s="57" t="s">
        <v>106</v>
      </c>
      <c r="I6" s="57" t="s">
        <v>103</v>
      </c>
      <c r="J6" s="65" t="s">
        <v>179</v>
      </c>
      <c r="K6" s="57" t="s">
        <v>75</v>
      </c>
      <c r="L6" s="57"/>
      <c r="M6" s="57"/>
      <c r="N6" s="57"/>
      <c r="O6" s="57"/>
      <c r="P6" s="66" t="s">
        <v>172</v>
      </c>
    </row>
    <row r="7" spans="1:28" ht="15.75">
      <c r="A7" s="22" t="s">
        <v>81</v>
      </c>
      <c r="B7" s="50" t="s">
        <v>119</v>
      </c>
      <c r="C7" s="50" t="s">
        <v>71</v>
      </c>
      <c r="D7" s="50" t="s">
        <v>72</v>
      </c>
      <c r="E7" s="50" t="s">
        <v>63</v>
      </c>
      <c r="F7" s="68">
        <v>-35000</v>
      </c>
      <c r="G7" s="51" t="s">
        <v>64</v>
      </c>
      <c r="H7" s="50" t="s">
        <v>73</v>
      </c>
      <c r="I7" s="50" t="s">
        <v>71</v>
      </c>
      <c r="J7" s="52" t="s">
        <v>74</v>
      </c>
      <c r="K7" s="50" t="s">
        <v>75</v>
      </c>
      <c r="L7" s="50"/>
      <c r="M7" s="50"/>
      <c r="N7" s="50"/>
      <c r="O7" s="50"/>
      <c r="P7" s="61" t="s">
        <v>76</v>
      </c>
      <c r="R7" s="53"/>
      <c r="S7" s="62"/>
      <c r="T7" s="42"/>
      <c r="U7" s="42"/>
      <c r="V7" s="43"/>
      <c r="W7" s="44"/>
      <c r="X7" s="42"/>
      <c r="Y7" s="42"/>
      <c r="Z7" s="62"/>
      <c r="AA7" s="42"/>
      <c r="AB7" s="42"/>
    </row>
    <row r="8" spans="1:25" ht="15.75">
      <c r="A8" s="22" t="s">
        <v>81</v>
      </c>
      <c r="B8" s="50" t="s">
        <v>120</v>
      </c>
      <c r="C8" s="50" t="s">
        <v>82</v>
      </c>
      <c r="D8" s="50" t="s">
        <v>85</v>
      </c>
      <c r="E8" s="50" t="s">
        <v>84</v>
      </c>
      <c r="F8" s="68">
        <v>-696958</v>
      </c>
      <c r="G8" s="51" t="s">
        <v>64</v>
      </c>
      <c r="H8" s="50">
        <v>511060</v>
      </c>
      <c r="I8" s="50"/>
      <c r="J8" s="50"/>
      <c r="K8" s="50"/>
      <c r="L8" s="50"/>
      <c r="M8" s="50"/>
      <c r="N8" s="50"/>
      <c r="O8" s="50"/>
      <c r="P8" s="61" t="s">
        <v>86</v>
      </c>
      <c r="S8" s="37"/>
      <c r="U8" s="38"/>
      <c r="V8" s="39"/>
      <c r="X8" s="38"/>
      <c r="Y8" s="37"/>
    </row>
    <row r="9" spans="1:16" ht="15.75">
      <c r="A9" s="22" t="s">
        <v>67</v>
      </c>
      <c r="B9" s="55" t="s">
        <v>123</v>
      </c>
      <c r="C9" s="55" t="s">
        <v>92</v>
      </c>
      <c r="D9" s="55" t="s">
        <v>93</v>
      </c>
      <c r="E9" s="55" t="s">
        <v>94</v>
      </c>
      <c r="F9" s="71">
        <v>-916000</v>
      </c>
      <c r="G9" s="56" t="s">
        <v>64</v>
      </c>
      <c r="H9" s="55" t="s">
        <v>95</v>
      </c>
      <c r="I9" s="55"/>
      <c r="J9" s="55"/>
      <c r="K9" s="55"/>
      <c r="L9" s="55"/>
      <c r="M9" s="55"/>
      <c r="N9" s="55"/>
      <c r="O9" s="55"/>
      <c r="P9" s="64" t="s">
        <v>96</v>
      </c>
    </row>
    <row r="10" spans="1:16" ht="15.75">
      <c r="A10" s="22" t="s">
        <v>67</v>
      </c>
      <c r="B10" s="55" t="s">
        <v>122</v>
      </c>
      <c r="C10" s="55" t="s">
        <v>97</v>
      </c>
      <c r="D10" s="55" t="s">
        <v>98</v>
      </c>
      <c r="E10" s="55" t="s">
        <v>99</v>
      </c>
      <c r="F10" s="71">
        <v>-284000</v>
      </c>
      <c r="G10" s="56" t="s">
        <v>64</v>
      </c>
      <c r="H10" s="55" t="s">
        <v>100</v>
      </c>
      <c r="I10" s="55"/>
      <c r="J10" s="55"/>
      <c r="K10" s="55"/>
      <c r="L10" s="55"/>
      <c r="M10" s="55"/>
      <c r="N10" s="55"/>
      <c r="O10" s="55"/>
      <c r="P10" s="64" t="s">
        <v>102</v>
      </c>
    </row>
    <row r="11" spans="1:16" ht="15.75">
      <c r="A11" s="22" t="s">
        <v>67</v>
      </c>
      <c r="B11" s="55" t="s">
        <v>124</v>
      </c>
      <c r="C11" s="55" t="s">
        <v>103</v>
      </c>
      <c r="D11" s="55" t="s">
        <v>104</v>
      </c>
      <c r="E11" s="55" t="s">
        <v>105</v>
      </c>
      <c r="F11" s="71">
        <v>-983291</v>
      </c>
      <c r="G11" s="56" t="s">
        <v>64</v>
      </c>
      <c r="H11" s="55" t="s">
        <v>106</v>
      </c>
      <c r="I11" s="55"/>
      <c r="J11" s="55"/>
      <c r="K11" s="55"/>
      <c r="L11" s="55"/>
      <c r="M11" s="55"/>
      <c r="N11" s="55"/>
      <c r="O11" s="55"/>
      <c r="P11" s="64" t="s">
        <v>107</v>
      </c>
    </row>
    <row r="12" spans="1:16" ht="15.75">
      <c r="A12" s="22" t="s">
        <v>67</v>
      </c>
      <c r="B12" s="55" t="s">
        <v>125</v>
      </c>
      <c r="C12" s="55" t="s">
        <v>92</v>
      </c>
      <c r="D12" s="55" t="s">
        <v>111</v>
      </c>
      <c r="E12" s="55" t="s">
        <v>63</v>
      </c>
      <c r="F12" s="71">
        <v>-462579.73</v>
      </c>
      <c r="G12" s="56" t="s">
        <v>112</v>
      </c>
      <c r="H12" s="55" t="s">
        <v>113</v>
      </c>
      <c r="I12" s="55"/>
      <c r="J12" s="55"/>
      <c r="K12" s="55"/>
      <c r="L12" s="55"/>
      <c r="M12" s="55"/>
      <c r="N12" s="55"/>
      <c r="O12" s="55"/>
      <c r="P12" s="64" t="s">
        <v>114</v>
      </c>
    </row>
    <row r="13" spans="1:16" ht="15.75">
      <c r="A13" s="22" t="s">
        <v>155</v>
      </c>
      <c r="B13" s="50" t="s">
        <v>158</v>
      </c>
      <c r="C13" s="52" t="s">
        <v>141</v>
      </c>
      <c r="D13" s="59" t="s">
        <v>142</v>
      </c>
      <c r="E13" s="52" t="s">
        <v>143</v>
      </c>
      <c r="F13" s="68">
        <v>-32626.1</v>
      </c>
      <c r="G13" s="51" t="s">
        <v>64</v>
      </c>
      <c r="H13" s="52" t="s">
        <v>144</v>
      </c>
      <c r="I13" s="52" t="s">
        <v>141</v>
      </c>
      <c r="J13" s="52" t="s">
        <v>145</v>
      </c>
      <c r="K13" s="52" t="s">
        <v>75</v>
      </c>
      <c r="L13" s="52"/>
      <c r="M13" s="52"/>
      <c r="N13" s="52"/>
      <c r="O13" s="52"/>
      <c r="P13" s="61" t="s">
        <v>146</v>
      </c>
    </row>
    <row r="14" spans="1:16" ht="15.75">
      <c r="A14" s="22" t="s">
        <v>155</v>
      </c>
      <c r="B14" s="50" t="s">
        <v>159</v>
      </c>
      <c r="C14" s="52" t="s">
        <v>141</v>
      </c>
      <c r="D14" s="59" t="s">
        <v>142</v>
      </c>
      <c r="E14" s="52" t="s">
        <v>143</v>
      </c>
      <c r="F14" s="68">
        <v>-34450</v>
      </c>
      <c r="G14" s="51" t="s">
        <v>64</v>
      </c>
      <c r="H14" s="52" t="s">
        <v>144</v>
      </c>
      <c r="I14" s="52" t="s">
        <v>141</v>
      </c>
      <c r="J14" s="52" t="s">
        <v>145</v>
      </c>
      <c r="K14" s="52" t="s">
        <v>75</v>
      </c>
      <c r="L14" s="52"/>
      <c r="M14" s="52"/>
      <c r="N14" s="52"/>
      <c r="O14" s="52"/>
      <c r="P14" s="61" t="s">
        <v>146</v>
      </c>
    </row>
    <row r="15" spans="1:16" ht="15.75">
      <c r="A15" s="22" t="s">
        <v>155</v>
      </c>
      <c r="B15" s="50" t="s">
        <v>160</v>
      </c>
      <c r="C15" s="52" t="s">
        <v>141</v>
      </c>
      <c r="D15" s="59" t="s">
        <v>142</v>
      </c>
      <c r="E15" s="52" t="s">
        <v>143</v>
      </c>
      <c r="F15" s="68">
        <v>-425956.81</v>
      </c>
      <c r="G15" s="51" t="s">
        <v>64</v>
      </c>
      <c r="H15" s="52" t="s">
        <v>144</v>
      </c>
      <c r="I15" s="52" t="s">
        <v>141</v>
      </c>
      <c r="J15" s="52" t="s">
        <v>145</v>
      </c>
      <c r="K15" s="52" t="s">
        <v>75</v>
      </c>
      <c r="L15" s="52"/>
      <c r="M15" s="52"/>
      <c r="N15" s="52"/>
      <c r="O15" s="52"/>
      <c r="P15" s="61" t="s">
        <v>146</v>
      </c>
    </row>
    <row r="16" spans="1:16" ht="15.75">
      <c r="A16" s="22" t="s">
        <v>155</v>
      </c>
      <c r="B16" s="50" t="s">
        <v>161</v>
      </c>
      <c r="C16" s="52" t="s">
        <v>141</v>
      </c>
      <c r="D16" s="59" t="s">
        <v>142</v>
      </c>
      <c r="E16" s="52" t="s">
        <v>143</v>
      </c>
      <c r="F16" s="68">
        <v>-1652225.19</v>
      </c>
      <c r="G16" s="51" t="s">
        <v>64</v>
      </c>
      <c r="H16" s="52" t="s">
        <v>144</v>
      </c>
      <c r="I16" s="52" t="s">
        <v>141</v>
      </c>
      <c r="J16" s="52" t="s">
        <v>145</v>
      </c>
      <c r="K16" s="52" t="s">
        <v>75</v>
      </c>
      <c r="L16" s="52"/>
      <c r="M16" s="52"/>
      <c r="N16" s="52"/>
      <c r="O16" s="52"/>
      <c r="P16" s="61" t="s">
        <v>146</v>
      </c>
    </row>
    <row r="17" spans="1:16" ht="15.75">
      <c r="A17" s="22" t="s">
        <v>155</v>
      </c>
      <c r="B17" s="50" t="s">
        <v>162</v>
      </c>
      <c r="C17" s="52" t="s">
        <v>141</v>
      </c>
      <c r="D17" s="59" t="s">
        <v>142</v>
      </c>
      <c r="E17" s="52" t="s">
        <v>143</v>
      </c>
      <c r="F17" s="68">
        <v>-4242.29</v>
      </c>
      <c r="G17" s="51" t="s">
        <v>64</v>
      </c>
      <c r="H17" s="52" t="s">
        <v>144</v>
      </c>
      <c r="I17" s="52" t="s">
        <v>141</v>
      </c>
      <c r="J17" s="52" t="s">
        <v>145</v>
      </c>
      <c r="K17" s="52" t="s">
        <v>75</v>
      </c>
      <c r="L17" s="50"/>
      <c r="M17" s="50"/>
      <c r="N17" s="50"/>
      <c r="O17" s="50"/>
      <c r="P17" s="61" t="s">
        <v>146</v>
      </c>
    </row>
    <row r="18" spans="1:16" ht="15.75">
      <c r="A18" s="22" t="s">
        <v>132</v>
      </c>
      <c r="B18" s="50" t="s">
        <v>156</v>
      </c>
      <c r="C18" s="50" t="s">
        <v>126</v>
      </c>
      <c r="D18" s="50" t="s">
        <v>127</v>
      </c>
      <c r="E18" s="50" t="s">
        <v>128</v>
      </c>
      <c r="F18" s="68">
        <v>-296864</v>
      </c>
      <c r="G18" s="51" t="s">
        <v>117</v>
      </c>
      <c r="H18" s="50" t="s">
        <v>129</v>
      </c>
      <c r="I18" s="61"/>
      <c r="J18" s="50"/>
      <c r="K18" s="50"/>
      <c r="L18" s="50"/>
      <c r="M18" s="50"/>
      <c r="N18" s="50"/>
      <c r="O18" s="50"/>
      <c r="P18" s="61" t="s">
        <v>130</v>
      </c>
    </row>
    <row r="19" spans="2:16" ht="15.75">
      <c r="B19" s="50"/>
      <c r="C19" s="52"/>
      <c r="D19" s="59"/>
      <c r="E19" s="52"/>
      <c r="F19" s="68"/>
      <c r="G19" s="51"/>
      <c r="H19" s="52"/>
      <c r="I19" s="52"/>
      <c r="J19" s="52"/>
      <c r="K19" s="52"/>
      <c r="L19" s="50"/>
      <c r="M19" s="50"/>
      <c r="N19" s="50"/>
      <c r="O19" s="50"/>
      <c r="P19" s="61"/>
    </row>
    <row r="20" spans="1:16" ht="15.75">
      <c r="A20" s="22" t="s">
        <v>81</v>
      </c>
      <c r="B20" s="52" t="s">
        <v>121</v>
      </c>
      <c r="C20" s="52" t="s">
        <v>87</v>
      </c>
      <c r="D20" s="52" t="s">
        <v>88</v>
      </c>
      <c r="E20" s="52" t="s">
        <v>89</v>
      </c>
      <c r="F20" s="70">
        <v>249800</v>
      </c>
      <c r="G20" s="54" t="s">
        <v>64</v>
      </c>
      <c r="H20" s="52" t="s">
        <v>90</v>
      </c>
      <c r="I20" s="52"/>
      <c r="J20" s="52"/>
      <c r="K20" s="52"/>
      <c r="L20" s="52"/>
      <c r="M20" s="52"/>
      <c r="N20" s="52"/>
      <c r="O20" s="52"/>
      <c r="P20" s="63" t="s">
        <v>91</v>
      </c>
    </row>
    <row r="21" spans="1:16" ht="15.75">
      <c r="A21" s="22" t="s">
        <v>132</v>
      </c>
      <c r="B21" s="50" t="s">
        <v>186</v>
      </c>
      <c r="C21" s="50" t="s">
        <v>180</v>
      </c>
      <c r="D21" s="50" t="s">
        <v>181</v>
      </c>
      <c r="E21" s="50" t="s">
        <v>182</v>
      </c>
      <c r="F21" s="68">
        <v>589000</v>
      </c>
      <c r="G21" s="51" t="s">
        <v>183</v>
      </c>
      <c r="H21" s="50" t="s">
        <v>184</v>
      </c>
      <c r="I21" s="50"/>
      <c r="J21" s="50"/>
      <c r="K21" s="50"/>
      <c r="L21" s="50"/>
      <c r="M21" s="50"/>
      <c r="N21" s="50"/>
      <c r="O21" s="50"/>
      <c r="P21" s="61" t="s">
        <v>185</v>
      </c>
    </row>
    <row r="22" spans="1:16" ht="15.75">
      <c r="A22" s="22" t="s">
        <v>139</v>
      </c>
      <c r="B22" s="57" t="s">
        <v>169</v>
      </c>
      <c r="C22" s="57" t="s">
        <v>163</v>
      </c>
      <c r="D22" s="57" t="s">
        <v>164</v>
      </c>
      <c r="E22" s="57" t="s">
        <v>63</v>
      </c>
      <c r="F22" s="72">
        <v>22785.54</v>
      </c>
      <c r="G22" s="58" t="s">
        <v>64</v>
      </c>
      <c r="H22" s="57" t="s">
        <v>165</v>
      </c>
      <c r="I22" s="57" t="s">
        <v>163</v>
      </c>
      <c r="J22" s="57" t="s">
        <v>167</v>
      </c>
      <c r="K22" s="57" t="s">
        <v>170</v>
      </c>
      <c r="L22" s="57"/>
      <c r="M22" s="57"/>
      <c r="N22" s="57"/>
      <c r="O22" s="57"/>
      <c r="P22" s="66" t="s">
        <v>166</v>
      </c>
    </row>
    <row r="23" spans="1:16" ht="15.75">
      <c r="A23" s="22" t="s">
        <v>139</v>
      </c>
      <c r="B23" s="55" t="s">
        <v>157</v>
      </c>
      <c r="C23" s="57" t="s">
        <v>135</v>
      </c>
      <c r="D23" s="57" t="s">
        <v>136</v>
      </c>
      <c r="E23" s="57" t="s">
        <v>84</v>
      </c>
      <c r="F23" s="72">
        <v>15000</v>
      </c>
      <c r="G23" s="58" t="s">
        <v>64</v>
      </c>
      <c r="H23" s="57" t="s">
        <v>137</v>
      </c>
      <c r="I23" s="57" t="s">
        <v>135</v>
      </c>
      <c r="J23" s="57" t="s">
        <v>138</v>
      </c>
      <c r="K23" s="57" t="s">
        <v>75</v>
      </c>
      <c r="L23" s="57"/>
      <c r="M23" s="57"/>
      <c r="N23" s="57"/>
      <c r="O23" s="57"/>
      <c r="P23" s="64" t="s">
        <v>134</v>
      </c>
    </row>
    <row r="24" spans="1:16" ht="15.75">
      <c r="A24" s="22" t="s">
        <v>139</v>
      </c>
      <c r="B24" s="57" t="s">
        <v>178</v>
      </c>
      <c r="C24" s="57" t="s">
        <v>173</v>
      </c>
      <c r="D24" s="57" t="s">
        <v>174</v>
      </c>
      <c r="E24" s="57" t="s">
        <v>175</v>
      </c>
      <c r="F24" s="72">
        <v>6500</v>
      </c>
      <c r="G24" s="58" t="s">
        <v>64</v>
      </c>
      <c r="H24" s="57" t="s">
        <v>176</v>
      </c>
      <c r="I24" s="57" t="s">
        <v>173</v>
      </c>
      <c r="J24" s="57" t="s">
        <v>177</v>
      </c>
      <c r="K24" s="57" t="s">
        <v>75</v>
      </c>
      <c r="L24" s="57"/>
      <c r="M24" s="57"/>
      <c r="N24" s="57"/>
      <c r="O24" s="57"/>
      <c r="P24" s="66" t="s">
        <v>172</v>
      </c>
    </row>
    <row r="25" spans="1:28" ht="15.75">
      <c r="A25" s="22" t="s">
        <v>81</v>
      </c>
      <c r="B25" s="50" t="s">
        <v>119</v>
      </c>
      <c r="C25" s="50" t="s">
        <v>77</v>
      </c>
      <c r="D25" s="50" t="s">
        <v>78</v>
      </c>
      <c r="E25" s="50" t="s">
        <v>63</v>
      </c>
      <c r="F25" s="68">
        <v>35000</v>
      </c>
      <c r="G25" s="51" t="s">
        <v>64</v>
      </c>
      <c r="H25" s="50" t="s">
        <v>79</v>
      </c>
      <c r="I25" s="50" t="s">
        <v>77</v>
      </c>
      <c r="J25" s="50" t="s">
        <v>80</v>
      </c>
      <c r="K25" s="50" t="s">
        <v>75</v>
      </c>
      <c r="L25" s="50"/>
      <c r="M25" s="50"/>
      <c r="N25" s="50"/>
      <c r="O25" s="50"/>
      <c r="P25" s="61" t="s">
        <v>76</v>
      </c>
      <c r="R25" s="53"/>
      <c r="S25" s="62"/>
      <c r="T25" s="42"/>
      <c r="U25" s="42"/>
      <c r="V25" s="43"/>
      <c r="W25" s="44"/>
      <c r="X25" s="42"/>
      <c r="Y25" s="42"/>
      <c r="Z25" s="62"/>
      <c r="AA25" s="42"/>
      <c r="AB25" s="42"/>
    </row>
    <row r="26" spans="1:25" ht="15.75">
      <c r="A26" s="22" t="s">
        <v>81</v>
      </c>
      <c r="B26" s="50" t="s">
        <v>120</v>
      </c>
      <c r="C26" s="50" t="s">
        <v>82</v>
      </c>
      <c r="D26" s="50" t="s">
        <v>83</v>
      </c>
      <c r="E26" s="50" t="s">
        <v>84</v>
      </c>
      <c r="F26" s="68">
        <v>696958</v>
      </c>
      <c r="G26" s="51" t="s">
        <v>64</v>
      </c>
      <c r="H26" s="50">
        <v>511060</v>
      </c>
      <c r="I26" s="50"/>
      <c r="J26" s="50"/>
      <c r="K26" s="50"/>
      <c r="L26" s="50"/>
      <c r="M26" s="50"/>
      <c r="N26" s="50"/>
      <c r="O26" s="50"/>
      <c r="P26" s="61" t="s">
        <v>86</v>
      </c>
      <c r="S26" s="37"/>
      <c r="U26" s="38"/>
      <c r="V26" s="39"/>
      <c r="X26" s="38"/>
      <c r="Y26" s="37"/>
    </row>
    <row r="27" spans="1:16" ht="15.75">
      <c r="A27" s="22" t="s">
        <v>67</v>
      </c>
      <c r="B27" s="55" t="s">
        <v>123</v>
      </c>
      <c r="C27" s="55" t="s">
        <v>97</v>
      </c>
      <c r="D27" s="55" t="s">
        <v>98</v>
      </c>
      <c r="E27" s="55" t="s">
        <v>99</v>
      </c>
      <c r="F27" s="71">
        <v>916000</v>
      </c>
      <c r="G27" s="56" t="s">
        <v>64</v>
      </c>
      <c r="H27" s="55" t="s">
        <v>100</v>
      </c>
      <c r="I27" s="55"/>
      <c r="J27" s="55"/>
      <c r="K27" s="55"/>
      <c r="L27" s="55"/>
      <c r="M27" s="55"/>
      <c r="N27" s="55"/>
      <c r="O27" s="55"/>
      <c r="P27" s="64" t="s">
        <v>101</v>
      </c>
    </row>
    <row r="28" spans="1:16" ht="15.75">
      <c r="A28" s="22" t="s">
        <v>67</v>
      </c>
      <c r="B28" s="55" t="s">
        <v>122</v>
      </c>
      <c r="C28" s="55" t="s">
        <v>92</v>
      </c>
      <c r="D28" s="55" t="s">
        <v>93</v>
      </c>
      <c r="E28" s="55" t="s">
        <v>94</v>
      </c>
      <c r="F28" s="71">
        <v>284000</v>
      </c>
      <c r="G28" s="56" t="s">
        <v>64</v>
      </c>
      <c r="H28" s="55" t="s">
        <v>95</v>
      </c>
      <c r="I28" s="55"/>
      <c r="J28" s="55"/>
      <c r="K28" s="55"/>
      <c r="L28" s="55"/>
      <c r="M28" s="55"/>
      <c r="N28" s="55"/>
      <c r="O28" s="55"/>
      <c r="P28" s="64" t="s">
        <v>102</v>
      </c>
    </row>
    <row r="29" spans="1:16" ht="15.75">
      <c r="A29" s="22" t="s">
        <v>67</v>
      </c>
      <c r="B29" s="55" t="s">
        <v>124</v>
      </c>
      <c r="C29" s="55" t="s">
        <v>108</v>
      </c>
      <c r="D29" s="55" t="s">
        <v>109</v>
      </c>
      <c r="E29" s="55" t="s">
        <v>63</v>
      </c>
      <c r="F29" s="71">
        <v>983291</v>
      </c>
      <c r="G29" s="56" t="s">
        <v>64</v>
      </c>
      <c r="H29" s="55" t="s">
        <v>110</v>
      </c>
      <c r="I29" s="55"/>
      <c r="J29" s="55"/>
      <c r="K29" s="55"/>
      <c r="L29" s="55"/>
      <c r="M29" s="55"/>
      <c r="N29" s="55"/>
      <c r="O29" s="55"/>
      <c r="P29" s="64" t="s">
        <v>107</v>
      </c>
    </row>
    <row r="30" spans="1:16" ht="15.75">
      <c r="A30" s="22" t="s">
        <v>67</v>
      </c>
      <c r="B30" s="55" t="s">
        <v>125</v>
      </c>
      <c r="C30" s="55" t="s">
        <v>92</v>
      </c>
      <c r="D30" s="55" t="s">
        <v>115</v>
      </c>
      <c r="E30" s="55" t="s">
        <v>116</v>
      </c>
      <c r="F30" s="71">
        <v>462579.73</v>
      </c>
      <c r="G30" s="56" t="s">
        <v>117</v>
      </c>
      <c r="H30" s="55" t="s">
        <v>118</v>
      </c>
      <c r="I30" s="55"/>
      <c r="J30" s="55"/>
      <c r="K30" s="55"/>
      <c r="L30" s="55"/>
      <c r="M30" s="55"/>
      <c r="N30" s="55"/>
      <c r="O30" s="55"/>
      <c r="P30" s="64" t="s">
        <v>114</v>
      </c>
    </row>
    <row r="31" spans="1:16" ht="15.75">
      <c r="A31" s="22" t="s">
        <v>155</v>
      </c>
      <c r="B31" s="50" t="s">
        <v>158</v>
      </c>
      <c r="C31" s="60" t="s">
        <v>147</v>
      </c>
      <c r="D31" s="52" t="s">
        <v>148</v>
      </c>
      <c r="E31" s="52" t="s">
        <v>143</v>
      </c>
      <c r="F31" s="68">
        <v>32626.1</v>
      </c>
      <c r="G31" s="51" t="s">
        <v>64</v>
      </c>
      <c r="H31" s="52" t="s">
        <v>144</v>
      </c>
      <c r="I31" s="60" t="s">
        <v>147</v>
      </c>
      <c r="J31" s="52" t="s">
        <v>149</v>
      </c>
      <c r="K31" s="52" t="s">
        <v>75</v>
      </c>
      <c r="L31" s="52"/>
      <c r="M31" s="52"/>
      <c r="N31" s="52"/>
      <c r="O31" s="52"/>
      <c r="P31" s="61" t="s">
        <v>146</v>
      </c>
    </row>
    <row r="32" spans="1:16" ht="15.75">
      <c r="A32" s="22" t="s">
        <v>155</v>
      </c>
      <c r="B32" s="50" t="s">
        <v>159</v>
      </c>
      <c r="C32" s="52" t="s">
        <v>150</v>
      </c>
      <c r="D32" s="59">
        <v>15160</v>
      </c>
      <c r="E32" s="52" t="s">
        <v>143</v>
      </c>
      <c r="F32" s="68">
        <v>34450</v>
      </c>
      <c r="G32" s="51" t="s">
        <v>64</v>
      </c>
      <c r="H32" s="52" t="s">
        <v>144</v>
      </c>
      <c r="I32" s="60" t="s">
        <v>150</v>
      </c>
      <c r="J32" s="52" t="s">
        <v>151</v>
      </c>
      <c r="K32" s="52" t="s">
        <v>152</v>
      </c>
      <c r="L32" s="52"/>
      <c r="M32" s="52"/>
      <c r="N32" s="52"/>
      <c r="O32" s="52"/>
      <c r="P32" s="61" t="s">
        <v>146</v>
      </c>
    </row>
    <row r="33" spans="1:16" ht="15.75">
      <c r="A33" s="22" t="s">
        <v>155</v>
      </c>
      <c r="B33" s="50" t="s">
        <v>160</v>
      </c>
      <c r="C33" s="60" t="s">
        <v>150</v>
      </c>
      <c r="D33" s="59">
        <v>15240</v>
      </c>
      <c r="E33" s="52" t="s">
        <v>143</v>
      </c>
      <c r="F33" s="68">
        <v>425956.81</v>
      </c>
      <c r="G33" s="51" t="s">
        <v>64</v>
      </c>
      <c r="H33" s="52" t="s">
        <v>144</v>
      </c>
      <c r="I33" s="60" t="s">
        <v>150</v>
      </c>
      <c r="J33" s="52" t="s">
        <v>151</v>
      </c>
      <c r="K33" s="52" t="s">
        <v>152</v>
      </c>
      <c r="L33" s="52"/>
      <c r="M33" s="52"/>
      <c r="N33" s="52"/>
      <c r="O33" s="52"/>
      <c r="P33" s="61" t="s">
        <v>146</v>
      </c>
    </row>
    <row r="34" spans="1:16" ht="15.75">
      <c r="A34" s="22" t="s">
        <v>155</v>
      </c>
      <c r="B34" s="50" t="s">
        <v>161</v>
      </c>
      <c r="C34" s="60" t="s">
        <v>150</v>
      </c>
      <c r="D34" s="59">
        <v>15160</v>
      </c>
      <c r="E34" s="52" t="s">
        <v>143</v>
      </c>
      <c r="F34" s="68">
        <v>1652225.19</v>
      </c>
      <c r="G34" s="51" t="s">
        <v>64</v>
      </c>
      <c r="H34" s="52" t="s">
        <v>144</v>
      </c>
      <c r="I34" s="60" t="s">
        <v>150</v>
      </c>
      <c r="J34" s="52" t="s">
        <v>151</v>
      </c>
      <c r="K34" s="52" t="s">
        <v>152</v>
      </c>
      <c r="L34" s="52"/>
      <c r="M34" s="52"/>
      <c r="N34" s="52"/>
      <c r="O34" s="52"/>
      <c r="P34" s="61" t="s">
        <v>146</v>
      </c>
    </row>
    <row r="35" spans="1:16" ht="15.75">
      <c r="A35" s="22" t="s">
        <v>155</v>
      </c>
      <c r="B35" s="50" t="s">
        <v>162</v>
      </c>
      <c r="C35" s="60" t="s">
        <v>153</v>
      </c>
      <c r="D35" s="59">
        <v>12700</v>
      </c>
      <c r="E35" s="52" t="s">
        <v>143</v>
      </c>
      <c r="F35" s="68">
        <v>4242.29</v>
      </c>
      <c r="G35" s="51" t="s">
        <v>64</v>
      </c>
      <c r="H35" s="52" t="s">
        <v>144</v>
      </c>
      <c r="I35" s="60" t="s">
        <v>153</v>
      </c>
      <c r="J35" s="52" t="s">
        <v>154</v>
      </c>
      <c r="K35" s="52" t="s">
        <v>75</v>
      </c>
      <c r="L35" s="50"/>
      <c r="M35" s="50"/>
      <c r="N35" s="50"/>
      <c r="O35" s="50"/>
      <c r="P35" s="61" t="s">
        <v>146</v>
      </c>
    </row>
    <row r="36" spans="1:16" ht="15.75">
      <c r="A36" s="22" t="s">
        <v>132</v>
      </c>
      <c r="B36" s="50" t="s">
        <v>156</v>
      </c>
      <c r="C36" s="50" t="s">
        <v>126</v>
      </c>
      <c r="D36" s="50" t="s">
        <v>127</v>
      </c>
      <c r="E36" s="50" t="s">
        <v>128</v>
      </c>
      <c r="F36" s="68">
        <v>296864</v>
      </c>
      <c r="G36" s="51" t="s">
        <v>131</v>
      </c>
      <c r="H36" s="50" t="s">
        <v>129</v>
      </c>
      <c r="I36" s="50"/>
      <c r="J36" s="50"/>
      <c r="K36" s="50"/>
      <c r="L36" s="50"/>
      <c r="M36" s="50"/>
      <c r="N36" s="50"/>
      <c r="O36" s="50"/>
      <c r="P36" s="61" t="s">
        <v>130</v>
      </c>
    </row>
    <row r="37" spans="3:25" ht="15.75">
      <c r="C37" s="37"/>
      <c r="E37" s="38"/>
      <c r="H37" s="38"/>
      <c r="I37" s="37"/>
      <c r="S37" s="37"/>
      <c r="U37" s="38"/>
      <c r="V37" s="39"/>
      <c r="X37" s="38"/>
      <c r="Y37" s="37"/>
    </row>
    <row r="38" spans="1:16" ht="15.75">
      <c r="A38" s="22" t="s">
        <v>239</v>
      </c>
      <c r="B38" s="50" t="s">
        <v>237</v>
      </c>
      <c r="C38" s="50" t="s">
        <v>210</v>
      </c>
      <c r="D38" s="52" t="s">
        <v>211</v>
      </c>
      <c r="E38" s="52" t="s">
        <v>212</v>
      </c>
      <c r="F38" s="81">
        <v>-29700</v>
      </c>
      <c r="G38" s="54" t="s">
        <v>64</v>
      </c>
      <c r="H38" s="52" t="s">
        <v>213</v>
      </c>
      <c r="I38" s="50" t="s">
        <v>210</v>
      </c>
      <c r="J38" s="52" t="s">
        <v>214</v>
      </c>
      <c r="K38" s="52" t="s">
        <v>215</v>
      </c>
      <c r="L38" s="52"/>
      <c r="M38" s="52"/>
      <c r="N38" s="52"/>
      <c r="O38" s="52"/>
      <c r="P38" s="61" t="s">
        <v>216</v>
      </c>
    </row>
    <row r="39" spans="1:16" ht="15.75">
      <c r="A39" s="22" t="s">
        <v>239</v>
      </c>
      <c r="B39" s="50" t="s">
        <v>238</v>
      </c>
      <c r="C39" s="50" t="s">
        <v>221</v>
      </c>
      <c r="D39" s="52" t="s">
        <v>222</v>
      </c>
      <c r="E39" s="52" t="s">
        <v>223</v>
      </c>
      <c r="F39" s="81">
        <v>-7500</v>
      </c>
      <c r="G39" s="77" t="s">
        <v>183</v>
      </c>
      <c r="H39" s="52" t="s">
        <v>224</v>
      </c>
      <c r="I39" s="52" t="s">
        <v>221</v>
      </c>
      <c r="J39" s="52" t="s">
        <v>225</v>
      </c>
      <c r="K39" s="52" t="s">
        <v>226</v>
      </c>
      <c r="L39" s="52"/>
      <c r="M39" s="52" t="s">
        <v>227</v>
      </c>
      <c r="N39" s="52"/>
      <c r="O39" s="52"/>
      <c r="P39" s="61" t="s">
        <v>228</v>
      </c>
    </row>
    <row r="40" spans="1:25" ht="15.75">
      <c r="A40" s="22" t="s">
        <v>239</v>
      </c>
      <c r="B40" s="52" t="s">
        <v>234</v>
      </c>
      <c r="C40" s="52" t="s">
        <v>103</v>
      </c>
      <c r="D40" s="52" t="s">
        <v>192</v>
      </c>
      <c r="E40" s="52" t="s">
        <v>105</v>
      </c>
      <c r="F40" s="81">
        <v>-46000</v>
      </c>
      <c r="G40" s="77" t="s">
        <v>64</v>
      </c>
      <c r="H40" s="52" t="s">
        <v>106</v>
      </c>
      <c r="I40" s="52" t="s">
        <v>103</v>
      </c>
      <c r="J40" s="65" t="s">
        <v>193</v>
      </c>
      <c r="K40" s="52" t="s">
        <v>75</v>
      </c>
      <c r="L40" s="52"/>
      <c r="M40" s="52"/>
      <c r="N40" s="52"/>
      <c r="O40" s="52"/>
      <c r="P40" s="61" t="s">
        <v>194</v>
      </c>
      <c r="S40" s="37"/>
      <c r="U40" s="38"/>
      <c r="V40" s="39"/>
      <c r="X40" s="38"/>
      <c r="Y40" s="37"/>
    </row>
    <row r="41" spans="1:16" ht="15.75">
      <c r="A41" s="22" t="s">
        <v>239</v>
      </c>
      <c r="B41" s="52" t="s">
        <v>235</v>
      </c>
      <c r="C41" s="52" t="s">
        <v>103</v>
      </c>
      <c r="D41" s="52" t="s">
        <v>192</v>
      </c>
      <c r="E41" s="52" t="s">
        <v>105</v>
      </c>
      <c r="F41" s="81">
        <v>-62500</v>
      </c>
      <c r="G41" s="77" t="s">
        <v>64</v>
      </c>
      <c r="H41" s="52" t="s">
        <v>106</v>
      </c>
      <c r="I41" s="52" t="s">
        <v>103</v>
      </c>
      <c r="J41" s="65" t="s">
        <v>193</v>
      </c>
      <c r="K41" s="52" t="s">
        <v>75</v>
      </c>
      <c r="L41" s="52"/>
      <c r="M41" s="52"/>
      <c r="N41" s="52"/>
      <c r="O41" s="52"/>
      <c r="P41" s="61" t="s">
        <v>200</v>
      </c>
    </row>
    <row r="42" spans="1:16" ht="15.75">
      <c r="A42" s="22" t="s">
        <v>239</v>
      </c>
      <c r="B42" s="52" t="s">
        <v>236</v>
      </c>
      <c r="C42" s="52" t="s">
        <v>103</v>
      </c>
      <c r="D42" s="52" t="s">
        <v>192</v>
      </c>
      <c r="E42" s="52" t="s">
        <v>105</v>
      </c>
      <c r="F42" s="81">
        <v>-93219</v>
      </c>
      <c r="G42" s="77" t="s">
        <v>64</v>
      </c>
      <c r="H42" s="52" t="s">
        <v>106</v>
      </c>
      <c r="I42" s="52" t="s">
        <v>103</v>
      </c>
      <c r="J42" s="65" t="s">
        <v>193</v>
      </c>
      <c r="K42" s="52" t="s">
        <v>75</v>
      </c>
      <c r="L42" s="52"/>
      <c r="M42" s="52"/>
      <c r="N42" s="52"/>
      <c r="O42" s="52"/>
      <c r="P42" s="61" t="s">
        <v>209</v>
      </c>
    </row>
    <row r="43" spans="2:16" ht="15.75">
      <c r="B43" s="50"/>
      <c r="C43" s="50"/>
      <c r="D43" s="52"/>
      <c r="E43" s="52"/>
      <c r="F43" s="81"/>
      <c r="G43" s="77"/>
      <c r="H43" s="52"/>
      <c r="I43" s="52"/>
      <c r="J43" s="52"/>
      <c r="K43" s="52"/>
      <c r="L43" s="52"/>
      <c r="M43" s="52"/>
      <c r="N43" s="52"/>
      <c r="O43" s="52"/>
      <c r="P43" s="61"/>
    </row>
    <row r="44" spans="1:16" ht="15.75">
      <c r="A44" s="22" t="s">
        <v>239</v>
      </c>
      <c r="B44" s="50" t="s">
        <v>237</v>
      </c>
      <c r="C44" s="50" t="s">
        <v>201</v>
      </c>
      <c r="D44" s="52" t="s">
        <v>217</v>
      </c>
      <c r="E44" s="52" t="s">
        <v>63</v>
      </c>
      <c r="F44" s="81">
        <v>29700</v>
      </c>
      <c r="G44" s="54" t="s">
        <v>64</v>
      </c>
      <c r="H44" s="52" t="s">
        <v>218</v>
      </c>
      <c r="I44" s="52" t="s">
        <v>201</v>
      </c>
      <c r="J44" s="52" t="s">
        <v>219</v>
      </c>
      <c r="K44" s="52" t="s">
        <v>205</v>
      </c>
      <c r="L44" s="52"/>
      <c r="M44" s="52" t="s">
        <v>220</v>
      </c>
      <c r="N44" s="50" t="s">
        <v>207</v>
      </c>
      <c r="O44" s="50" t="s">
        <v>208</v>
      </c>
      <c r="P44" s="61" t="s">
        <v>216</v>
      </c>
    </row>
    <row r="45" spans="1:16" ht="15.75">
      <c r="A45" s="22" t="s">
        <v>239</v>
      </c>
      <c r="B45" s="50" t="s">
        <v>238</v>
      </c>
      <c r="C45" s="50" t="s">
        <v>201</v>
      </c>
      <c r="D45" s="50" t="s">
        <v>217</v>
      </c>
      <c r="E45" s="50" t="s">
        <v>229</v>
      </c>
      <c r="F45" s="82">
        <v>7500</v>
      </c>
      <c r="G45" s="77" t="s">
        <v>183</v>
      </c>
      <c r="H45" s="50" t="s">
        <v>230</v>
      </c>
      <c r="I45" s="50" t="s">
        <v>201</v>
      </c>
      <c r="J45" s="52" t="s">
        <v>231</v>
      </c>
      <c r="K45" s="50" t="s">
        <v>205</v>
      </c>
      <c r="L45" s="50"/>
      <c r="M45" s="50" t="s">
        <v>232</v>
      </c>
      <c r="N45" s="50" t="s">
        <v>207</v>
      </c>
      <c r="O45" s="50" t="s">
        <v>208</v>
      </c>
      <c r="P45" s="61" t="s">
        <v>233</v>
      </c>
    </row>
    <row r="46" spans="1:16" ht="15.75">
      <c r="A46" s="22" t="s">
        <v>239</v>
      </c>
      <c r="B46" s="52" t="s">
        <v>234</v>
      </c>
      <c r="C46" s="50" t="s">
        <v>195</v>
      </c>
      <c r="D46" s="50" t="s">
        <v>196</v>
      </c>
      <c r="E46" s="50" t="s">
        <v>197</v>
      </c>
      <c r="F46" s="82">
        <v>46000</v>
      </c>
      <c r="G46" s="77" t="s">
        <v>64</v>
      </c>
      <c r="H46" s="50" t="s">
        <v>198</v>
      </c>
      <c r="I46" s="50" t="s">
        <v>195</v>
      </c>
      <c r="J46" s="52" t="s">
        <v>199</v>
      </c>
      <c r="K46" s="50" t="s">
        <v>75</v>
      </c>
      <c r="L46" s="50"/>
      <c r="M46" s="50"/>
      <c r="N46" s="50"/>
      <c r="O46" s="50"/>
      <c r="P46" s="61" t="s">
        <v>194</v>
      </c>
    </row>
    <row r="47" spans="1:16" ht="15.75">
      <c r="A47" s="22" t="s">
        <v>239</v>
      </c>
      <c r="B47" s="52" t="s">
        <v>235</v>
      </c>
      <c r="C47" s="50" t="s">
        <v>201</v>
      </c>
      <c r="D47" s="50" t="s">
        <v>202</v>
      </c>
      <c r="E47" s="50">
        <v>22000</v>
      </c>
      <c r="F47" s="82">
        <v>62500</v>
      </c>
      <c r="G47" s="77" t="s">
        <v>64</v>
      </c>
      <c r="H47" s="50" t="s">
        <v>203</v>
      </c>
      <c r="I47" s="50" t="s">
        <v>201</v>
      </c>
      <c r="J47" s="52" t="s">
        <v>204</v>
      </c>
      <c r="K47" s="50" t="s">
        <v>205</v>
      </c>
      <c r="L47" s="50"/>
      <c r="M47" s="50" t="s">
        <v>206</v>
      </c>
      <c r="N47" s="50" t="s">
        <v>207</v>
      </c>
      <c r="O47" s="50" t="s">
        <v>208</v>
      </c>
      <c r="P47" s="61" t="s">
        <v>200</v>
      </c>
    </row>
    <row r="48" spans="1:16" ht="15.75">
      <c r="A48" s="22" t="s">
        <v>239</v>
      </c>
      <c r="B48" s="52" t="s">
        <v>236</v>
      </c>
      <c r="C48" s="50" t="s">
        <v>201</v>
      </c>
      <c r="D48" s="50" t="s">
        <v>202</v>
      </c>
      <c r="E48" s="78"/>
      <c r="F48" s="82">
        <v>93219</v>
      </c>
      <c r="G48" s="77" t="s">
        <v>64</v>
      </c>
      <c r="H48" s="78"/>
      <c r="I48" s="50" t="s">
        <v>201</v>
      </c>
      <c r="J48" s="78"/>
      <c r="K48" s="50" t="s">
        <v>205</v>
      </c>
      <c r="L48" s="50"/>
      <c r="M48" s="78"/>
      <c r="N48" s="50" t="s">
        <v>207</v>
      </c>
      <c r="O48" s="50" t="s">
        <v>208</v>
      </c>
      <c r="P48" s="61" t="s">
        <v>209</v>
      </c>
    </row>
    <row r="49" spans="2:16" ht="15.75">
      <c r="B49" s="50"/>
      <c r="C49" s="50"/>
      <c r="D49" s="50"/>
      <c r="E49" s="50"/>
      <c r="F49" s="68"/>
      <c r="G49" s="51"/>
      <c r="H49" s="50"/>
      <c r="I49" s="50"/>
      <c r="J49" s="50"/>
      <c r="K49" s="50"/>
      <c r="L49" s="50"/>
      <c r="M49" s="50"/>
      <c r="N49" s="50"/>
      <c r="O49" s="50"/>
      <c r="P49" s="61"/>
    </row>
    <row r="50" spans="2:16" ht="15.75">
      <c r="B50" s="50"/>
      <c r="C50" s="50"/>
      <c r="D50" s="50"/>
      <c r="E50" s="50"/>
      <c r="F50" s="68"/>
      <c r="G50" s="51"/>
      <c r="H50" s="50"/>
      <c r="I50" s="50"/>
      <c r="J50" s="50"/>
      <c r="K50" s="50"/>
      <c r="L50" s="50"/>
      <c r="M50" s="50"/>
      <c r="N50" s="50"/>
      <c r="O50" s="50"/>
      <c r="P50" s="61"/>
    </row>
    <row r="51" spans="2:16" ht="15.75">
      <c r="B51" s="50"/>
      <c r="C51" s="50"/>
      <c r="D51" s="50"/>
      <c r="E51" s="50"/>
      <c r="F51" s="68"/>
      <c r="G51" s="51"/>
      <c r="H51" s="50"/>
      <c r="I51" s="50"/>
      <c r="J51" s="50"/>
      <c r="K51" s="50"/>
      <c r="L51" s="50"/>
      <c r="M51" s="50"/>
      <c r="N51" s="50"/>
      <c r="O51" s="50"/>
      <c r="P51" s="61"/>
    </row>
    <row r="52" spans="1:16" ht="15.75">
      <c r="A52" s="22" t="s">
        <v>255</v>
      </c>
      <c r="B52" s="55" t="s">
        <v>253</v>
      </c>
      <c r="C52" s="74" t="s">
        <v>245</v>
      </c>
      <c r="D52" s="75">
        <v>40720</v>
      </c>
      <c r="E52" s="74" t="s">
        <v>143</v>
      </c>
      <c r="F52" s="71">
        <v>-3000000</v>
      </c>
      <c r="G52" s="56" t="s">
        <v>64</v>
      </c>
      <c r="H52" s="74" t="s">
        <v>144</v>
      </c>
      <c r="I52" s="74" t="s">
        <v>245</v>
      </c>
      <c r="J52" s="74" t="s">
        <v>246</v>
      </c>
      <c r="K52" s="74" t="s">
        <v>75</v>
      </c>
      <c r="L52" s="57"/>
      <c r="M52" s="57"/>
      <c r="N52" s="57"/>
      <c r="O52" s="76"/>
      <c r="P52" s="79" t="s">
        <v>247</v>
      </c>
    </row>
    <row r="53" spans="1:16" ht="15.75">
      <c r="A53" s="22" t="s">
        <v>255</v>
      </c>
      <c r="B53" s="55" t="s">
        <v>254</v>
      </c>
      <c r="C53" s="55" t="s">
        <v>103</v>
      </c>
      <c r="D53" s="55" t="s">
        <v>248</v>
      </c>
      <c r="E53" s="55" t="s">
        <v>105</v>
      </c>
      <c r="F53" s="71">
        <v>-5000</v>
      </c>
      <c r="G53" s="56" t="s">
        <v>64</v>
      </c>
      <c r="H53" s="55" t="s">
        <v>106</v>
      </c>
      <c r="I53" s="55"/>
      <c r="J53" s="55"/>
      <c r="K53" s="55"/>
      <c r="L53" s="55"/>
      <c r="M53" s="55"/>
      <c r="N53" s="55"/>
      <c r="O53" s="55"/>
      <c r="P53" s="80" t="s">
        <v>249</v>
      </c>
    </row>
    <row r="54" spans="2:16" ht="15.75">
      <c r="B54" s="55"/>
      <c r="C54" s="55"/>
      <c r="D54" s="55"/>
      <c r="E54" s="55"/>
      <c r="F54" s="71"/>
      <c r="G54" s="56"/>
      <c r="H54" s="55"/>
      <c r="I54" s="55"/>
      <c r="J54" s="55"/>
      <c r="K54" s="55"/>
      <c r="L54" s="55"/>
      <c r="M54" s="55"/>
      <c r="N54" s="55"/>
      <c r="O54" s="55"/>
      <c r="P54" s="80"/>
    </row>
    <row r="55" spans="2:16" ht="15.75">
      <c r="B55" s="55" t="s">
        <v>253</v>
      </c>
      <c r="C55" s="74" t="s">
        <v>245</v>
      </c>
      <c r="D55" s="75">
        <v>11890</v>
      </c>
      <c r="E55" s="74" t="s">
        <v>143</v>
      </c>
      <c r="F55" s="71">
        <v>3000000</v>
      </c>
      <c r="G55" s="56" t="s">
        <v>64</v>
      </c>
      <c r="H55" s="74" t="s">
        <v>144</v>
      </c>
      <c r="I55" s="74" t="s">
        <v>245</v>
      </c>
      <c r="J55" s="74" t="s">
        <v>246</v>
      </c>
      <c r="K55" s="74" t="s">
        <v>75</v>
      </c>
      <c r="L55" s="57"/>
      <c r="M55" s="57"/>
      <c r="N55" s="57"/>
      <c r="O55" s="76"/>
      <c r="P55" s="79" t="s">
        <v>247</v>
      </c>
    </row>
    <row r="56" spans="2:16" ht="15.75">
      <c r="B56" s="55" t="s">
        <v>254</v>
      </c>
      <c r="C56" s="55" t="s">
        <v>250</v>
      </c>
      <c r="D56" s="55" t="s">
        <v>251</v>
      </c>
      <c r="E56" s="55" t="s">
        <v>63</v>
      </c>
      <c r="F56" s="71">
        <v>5000</v>
      </c>
      <c r="G56" s="56" t="s">
        <v>131</v>
      </c>
      <c r="H56" s="55" t="s">
        <v>252</v>
      </c>
      <c r="I56" s="55"/>
      <c r="J56" s="55"/>
      <c r="K56" s="55"/>
      <c r="L56" s="55"/>
      <c r="M56" s="55"/>
      <c r="N56" s="55"/>
      <c r="O56" s="55"/>
      <c r="P56" s="80" t="s">
        <v>249</v>
      </c>
    </row>
  </sheetData>
  <sheetProtection/>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1">
      <selection activeCell="A1" sqref="A1"/>
    </sheetView>
  </sheetViews>
  <sheetFormatPr defaultColWidth="9.140625" defaultRowHeight="15" customHeight="1"/>
  <cols>
    <col min="1" max="1" width="7.28125" style="1" bestFit="1" customWidth="1"/>
    <col min="2" max="2" width="6.7109375" style="1" bestFit="1" customWidth="1"/>
    <col min="3" max="3" width="7.57421875" style="1" bestFit="1" customWidth="1"/>
    <col min="4" max="4" width="5.28125" style="8" bestFit="1" customWidth="1"/>
    <col min="5" max="5" width="6.28125" style="1" bestFit="1" customWidth="1"/>
    <col min="6" max="6" width="10.140625" style="6" bestFit="1" customWidth="1"/>
    <col min="7" max="7" width="9.7109375" style="8" bestFit="1" customWidth="1"/>
    <col min="8" max="8" width="12.57421875" style="7" bestFit="1" customWidth="1"/>
    <col min="9" max="9" width="25.57421875" style="1" customWidth="1"/>
    <col min="10" max="10" width="15.57421875" style="5" customWidth="1"/>
    <col min="11" max="11" width="9.140625" style="5" customWidth="1"/>
    <col min="12" max="12" width="15.28125" style="1" bestFit="1" customWidth="1"/>
    <col min="13" max="16384" width="9.140625" style="1" customWidth="1"/>
  </cols>
  <sheetData>
    <row r="1" spans="1:9" ht="15" customHeight="1">
      <c r="A1" s="1" t="s">
        <v>20</v>
      </c>
      <c r="B1" s="1" t="s">
        <v>3</v>
      </c>
      <c r="C1" s="1" t="s">
        <v>21</v>
      </c>
      <c r="D1" s="1" t="s">
        <v>22</v>
      </c>
      <c r="E1" s="1" t="s">
        <v>23</v>
      </c>
      <c r="F1" s="6" t="s">
        <v>24</v>
      </c>
      <c r="G1" s="1" t="s">
        <v>25</v>
      </c>
      <c r="H1" s="7" t="s">
        <v>5</v>
      </c>
      <c r="I1" s="4" t="s">
        <v>8</v>
      </c>
    </row>
    <row r="2" spans="1:12" ht="15" customHeight="1">
      <c r="A2" s="52" t="s">
        <v>71</v>
      </c>
      <c r="B2" s="52" t="s">
        <v>72</v>
      </c>
      <c r="C2" s="1">
        <v>2016</v>
      </c>
      <c r="D2" s="54" t="s">
        <v>64</v>
      </c>
      <c r="E2" s="1">
        <v>0</v>
      </c>
      <c r="F2" s="6">
        <v>42320</v>
      </c>
      <c r="G2" s="8" t="s">
        <v>300</v>
      </c>
      <c r="H2" s="84">
        <v>-35000</v>
      </c>
      <c r="I2" s="1" t="s">
        <v>276</v>
      </c>
      <c r="J2" s="59"/>
      <c r="K2" s="91"/>
      <c r="L2" s="70"/>
    </row>
    <row r="3" spans="1:12" ht="15" customHeight="1">
      <c r="A3" s="52" t="s">
        <v>92</v>
      </c>
      <c r="B3" s="52" t="s">
        <v>93</v>
      </c>
      <c r="C3" s="1">
        <v>2016</v>
      </c>
      <c r="D3" s="54" t="s">
        <v>302</v>
      </c>
      <c r="E3" s="1">
        <v>0</v>
      </c>
      <c r="F3" s="6">
        <v>42320</v>
      </c>
      <c r="G3" s="8" t="s">
        <v>301</v>
      </c>
      <c r="H3" s="84">
        <v>-916000</v>
      </c>
      <c r="I3" s="1" t="s">
        <v>266</v>
      </c>
      <c r="J3" s="59"/>
      <c r="K3" s="91"/>
      <c r="L3" s="70"/>
    </row>
    <row r="4" spans="1:12" ht="15" customHeight="1">
      <c r="A4" s="52" t="s">
        <v>97</v>
      </c>
      <c r="B4" s="52" t="s">
        <v>98</v>
      </c>
      <c r="C4" s="1">
        <v>2016</v>
      </c>
      <c r="D4" s="54" t="s">
        <v>183</v>
      </c>
      <c r="E4" s="1">
        <v>0</v>
      </c>
      <c r="F4" s="6">
        <v>42320</v>
      </c>
      <c r="G4" s="8" t="s">
        <v>300</v>
      </c>
      <c r="H4" s="84">
        <v>-284000</v>
      </c>
      <c r="I4" s="1" t="s">
        <v>267</v>
      </c>
      <c r="J4" s="59"/>
      <c r="K4" s="91"/>
      <c r="L4" s="70"/>
    </row>
    <row r="5" spans="1:12" ht="15" customHeight="1">
      <c r="A5" s="52" t="s">
        <v>92</v>
      </c>
      <c r="B5" s="52" t="s">
        <v>111</v>
      </c>
      <c r="C5" s="1">
        <v>2016</v>
      </c>
      <c r="D5" s="54" t="s">
        <v>183</v>
      </c>
      <c r="E5" s="1">
        <v>0</v>
      </c>
      <c r="F5" s="6">
        <v>42320</v>
      </c>
      <c r="G5" s="8" t="s">
        <v>300</v>
      </c>
      <c r="H5" s="84">
        <v>-462579.73</v>
      </c>
      <c r="I5" s="1" t="s">
        <v>268</v>
      </c>
      <c r="J5" s="59"/>
      <c r="K5" s="91"/>
      <c r="L5" s="70"/>
    </row>
    <row r="6" spans="1:12" ht="15" customHeight="1">
      <c r="A6" s="74" t="s">
        <v>245</v>
      </c>
      <c r="B6" s="75">
        <v>40720</v>
      </c>
      <c r="C6" s="1">
        <v>2016</v>
      </c>
      <c r="D6" s="56" t="s">
        <v>183</v>
      </c>
      <c r="E6" s="1">
        <v>0</v>
      </c>
      <c r="F6" s="6">
        <v>42320</v>
      </c>
      <c r="G6" s="8" t="s">
        <v>300</v>
      </c>
      <c r="H6" s="85">
        <v>-3000000</v>
      </c>
      <c r="I6" s="1" t="s">
        <v>274</v>
      </c>
      <c r="J6" s="59"/>
      <c r="K6" s="91"/>
      <c r="L6" s="71"/>
    </row>
    <row r="7" spans="1:12" ht="15" customHeight="1">
      <c r="A7" s="52" t="s">
        <v>126</v>
      </c>
      <c r="B7" s="52" t="s">
        <v>127</v>
      </c>
      <c r="C7" s="1">
        <v>2016</v>
      </c>
      <c r="D7" s="54" t="s">
        <v>302</v>
      </c>
      <c r="E7" s="1">
        <v>0</v>
      </c>
      <c r="F7" s="6">
        <v>42320</v>
      </c>
      <c r="G7" s="8" t="s">
        <v>300</v>
      </c>
      <c r="H7" s="84">
        <v>-296864</v>
      </c>
      <c r="I7" s="1" t="s">
        <v>275</v>
      </c>
      <c r="J7" s="59"/>
      <c r="K7" s="91"/>
      <c r="L7" s="70"/>
    </row>
    <row r="8" spans="1:11" ht="15" customHeight="1">
      <c r="A8" s="52"/>
      <c r="B8" s="52"/>
      <c r="D8" s="54"/>
      <c r="H8" s="84"/>
      <c r="J8" s="59"/>
      <c r="K8" s="91"/>
    </row>
    <row r="9" spans="1:11" ht="15" customHeight="1">
      <c r="A9" s="52"/>
      <c r="B9" s="52"/>
      <c r="D9" s="54"/>
      <c r="H9" s="84"/>
      <c r="J9" s="59"/>
      <c r="K9" s="91"/>
    </row>
    <row r="10" spans="1:11" ht="15" customHeight="1">
      <c r="A10" s="52"/>
      <c r="B10" s="52"/>
      <c r="D10" s="54"/>
      <c r="H10" s="84"/>
      <c r="J10" s="59"/>
      <c r="K10" s="91"/>
    </row>
    <row r="11" spans="1:11" ht="15" customHeight="1">
      <c r="A11" s="52"/>
      <c r="B11" s="52"/>
      <c r="D11" s="54"/>
      <c r="H11" s="84"/>
      <c r="J11" s="59"/>
      <c r="K11" s="91"/>
    </row>
    <row r="12" spans="1:11" ht="15" customHeight="1">
      <c r="A12" s="52"/>
      <c r="B12" s="52"/>
      <c r="D12" s="54"/>
      <c r="H12" s="84"/>
      <c r="J12" s="59"/>
      <c r="K12" s="91"/>
    </row>
    <row r="13" spans="1:11" ht="15" customHeight="1">
      <c r="A13" s="52"/>
      <c r="B13" s="52"/>
      <c r="D13" s="54"/>
      <c r="H13" s="84"/>
      <c r="J13" s="59"/>
      <c r="K13" s="91"/>
    </row>
    <row r="14" spans="1:11" ht="15" customHeight="1">
      <c r="A14" s="55"/>
      <c r="B14" s="55"/>
      <c r="D14" s="56"/>
      <c r="H14" s="85"/>
      <c r="J14" s="59"/>
      <c r="K14" s="91"/>
    </row>
    <row r="15" spans="1:11" ht="15" customHeight="1">
      <c r="A15" s="52"/>
      <c r="B15" s="52"/>
      <c r="D15" s="54"/>
      <c r="H15" s="84"/>
      <c r="J15" s="59"/>
      <c r="K15" s="91"/>
    </row>
    <row r="16" spans="1:11" ht="15" customHeight="1">
      <c r="A16" s="52"/>
      <c r="B16" s="52"/>
      <c r="D16" s="54"/>
      <c r="H16" s="84"/>
      <c r="J16" s="59"/>
      <c r="K16" s="91"/>
    </row>
    <row r="17" spans="1:11" ht="15" customHeight="1">
      <c r="A17" s="52"/>
      <c r="B17" s="52"/>
      <c r="D17" s="54"/>
      <c r="H17" s="84"/>
      <c r="J17" s="59"/>
      <c r="K17" s="91"/>
    </row>
    <row r="18" spans="1:11" ht="15" customHeight="1">
      <c r="A18" s="52"/>
      <c r="B18" s="52"/>
      <c r="D18" s="54"/>
      <c r="H18" s="84"/>
      <c r="J18" s="59"/>
      <c r="K18" s="91"/>
    </row>
    <row r="19" spans="1:11" ht="15" customHeight="1">
      <c r="A19" s="52"/>
      <c r="B19" s="52"/>
      <c r="D19" s="54"/>
      <c r="H19" s="84"/>
      <c r="J19" s="59"/>
      <c r="K19" s="91"/>
    </row>
    <row r="20" spans="1:11" ht="15" customHeight="1">
      <c r="A20" s="52"/>
      <c r="B20" s="52"/>
      <c r="D20" s="54"/>
      <c r="H20" s="84"/>
      <c r="J20" s="59"/>
      <c r="K20" s="91"/>
    </row>
  </sheetData>
  <sheetProtection/>
  <printOptions/>
  <pageMargins left="0.7" right="0.7" top="0.75" bottom="0.75" header="0.3" footer="0.3"/>
  <pageSetup fitToHeight="1" fitToWidth="1" horizontalDpi="600" verticalDpi="600"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chrmiller</dc:creator>
  <cp:keywords/>
  <dc:description/>
  <cp:lastModifiedBy>Christina Miller</cp:lastModifiedBy>
  <dcterms:created xsi:type="dcterms:W3CDTF">2010-12-30T16:31:17Z</dcterms:created>
  <dcterms:modified xsi:type="dcterms:W3CDTF">2015-12-07T16:03:00Z</dcterms:modified>
  <cp:category/>
  <cp:version/>
  <cp:contentType/>
  <cp:contentStatus/>
</cp:coreProperties>
</file>