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883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<sst xmlns="http://schemas.openxmlformats.org/spreadsheetml/2006/main" count="529" uniqueCount="219">
  <si>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</si>
  <si>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</si>
  <si>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</si>
  <si>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</si>
  <si>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</si>
  <si>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</si>
  <si>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</si>
  <si>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</si>
  <si>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</si>
  <si>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</si>
  <si>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</si>
  <si>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</si>
  <si>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</si>
  <si>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</si>
  <si>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</si>
  <si>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</si>
  <si>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</si>
  <si>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</si>
  <si>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</si>
  <si>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</si>
  <si>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</si>
  <si>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</si>
  <si>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</si>
  <si>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</si>
  <si>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</si>
  <si>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</si>
  <si>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</si>
  <si>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</si>
  <si>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</si>
  <si>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</si>
  <si>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</si>
  <si>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</si>
  <si>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</si>
  <si>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</si>
  <si>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00800</t>
  </si>
  <si>
    <t>10000</t>
  </si>
  <si>
    <t>0</t>
  </si>
  <si>
    <t>007000</t>
  </si>
  <si>
    <t>State Highway Department</t>
  </si>
  <si>
    <t>30550</t>
  </si>
  <si>
    <t>99112</t>
  </si>
  <si>
    <t>065002</t>
  </si>
  <si>
    <t>Egunyomi</t>
  </si>
  <si>
    <t>Capital - Change of Use</t>
  </si>
  <si>
    <t>CH-03</t>
  </si>
  <si>
    <t>00450</t>
  </si>
  <si>
    <t>19221</t>
  </si>
  <si>
    <t>F7000</t>
  </si>
  <si>
    <t>239501</t>
  </si>
  <si>
    <t>00415</t>
  </si>
  <si>
    <t>19171</t>
  </si>
  <si>
    <t>241501</t>
  </si>
  <si>
    <t>Habig</t>
  </si>
  <si>
    <t>CH-04</t>
  </si>
  <si>
    <t>00435</t>
  </si>
  <si>
    <t>19201</t>
  </si>
  <si>
    <t>235501</t>
  </si>
  <si>
    <t>CH-05</t>
  </si>
  <si>
    <t>00300</t>
  </si>
  <si>
    <t>19100</t>
  </si>
  <si>
    <t>23000</t>
  </si>
  <si>
    <t>055206</t>
  </si>
  <si>
    <t>055700</t>
  </si>
  <si>
    <t>Ibragic</t>
  </si>
  <si>
    <t>CH-06</t>
  </si>
  <si>
    <t>22500</t>
  </si>
  <si>
    <t>055330</t>
  </si>
  <si>
    <t>Capital - New</t>
  </si>
  <si>
    <t>CN-01</t>
  </si>
  <si>
    <t>00057</t>
  </si>
  <si>
    <t>19603</t>
  </si>
  <si>
    <t>05700</t>
  </si>
  <si>
    <t>051000</t>
  </si>
  <si>
    <t>23100</t>
  </si>
  <si>
    <t>055596</t>
  </si>
  <si>
    <t>CN-02</t>
  </si>
  <si>
    <t>70502</t>
  </si>
  <si>
    <t>00690</t>
  </si>
  <si>
    <t>70574</t>
  </si>
  <si>
    <t>Alderete</t>
  </si>
  <si>
    <t>CN-03</t>
  </si>
  <si>
    <t>183014</t>
  </si>
  <si>
    <t>Interim</t>
  </si>
  <si>
    <t>Fund Center to Fund Center</t>
  </si>
  <si>
    <t>TF-01</t>
  </si>
  <si>
    <t>00260</t>
  </si>
  <si>
    <t>17470</t>
  </si>
  <si>
    <t>10600</t>
  </si>
  <si>
    <t>481010</t>
  </si>
  <si>
    <t>48342</t>
  </si>
  <si>
    <t>481019</t>
  </si>
  <si>
    <t>Sperl</t>
  </si>
  <si>
    <t>TF-02</t>
  </si>
  <si>
    <t>00700</t>
  </si>
  <si>
    <t>14930</t>
  </si>
  <si>
    <t>59B00</t>
  </si>
  <si>
    <t>7</t>
  </si>
  <si>
    <t>023029</t>
  </si>
  <si>
    <t>00719</t>
  </si>
  <si>
    <t>57600</t>
  </si>
  <si>
    <t>455009</t>
  </si>
  <si>
    <t>TF-03</t>
  </si>
  <si>
    <t>00067</t>
  </si>
  <si>
    <t>46040</t>
  </si>
  <si>
    <t>19000</t>
  </si>
  <si>
    <t>493001</t>
  </si>
  <si>
    <t>71675</t>
  </si>
  <si>
    <t>493010</t>
  </si>
  <si>
    <t>TF-04</t>
  </si>
  <si>
    <t>00675</t>
  </si>
  <si>
    <t>13760</t>
  </si>
  <si>
    <t>2</t>
  </si>
  <si>
    <t>00615</t>
  </si>
  <si>
    <t>11465</t>
  </si>
  <si>
    <t>3</t>
  </si>
  <si>
    <t>125001</t>
  </si>
  <si>
    <t>TF-05</t>
  </si>
  <si>
    <t>00665</t>
  </si>
  <si>
    <t>13730</t>
  </si>
  <si>
    <t>167001</t>
  </si>
  <si>
    <t>TF-06</t>
  </si>
  <si>
    <t>00616</t>
  </si>
  <si>
    <t>13700</t>
  </si>
  <si>
    <t>163001</t>
  </si>
  <si>
    <t>TF-07</t>
  </si>
  <si>
    <t>00655</t>
  </si>
  <si>
    <t>13680</t>
  </si>
  <si>
    <t>433001</t>
  </si>
  <si>
    <t>TF-08</t>
  </si>
  <si>
    <t>13500</t>
  </si>
  <si>
    <t>TF-09</t>
  </si>
  <si>
    <t>13470</t>
  </si>
  <si>
    <t>125025</t>
  </si>
  <si>
    <t>TF-10</t>
  </si>
  <si>
    <t>00503</t>
  </si>
  <si>
    <t>15050</t>
  </si>
  <si>
    <t>D5350</t>
  </si>
  <si>
    <t>219274</t>
  </si>
  <si>
    <t>00497</t>
  </si>
  <si>
    <t>11770</t>
  </si>
  <si>
    <t>TF-11</t>
  </si>
  <si>
    <t>00410</t>
  </si>
  <si>
    <t>38820</t>
  </si>
  <si>
    <t>TF-12</t>
  </si>
  <si>
    <t>00032</t>
  </si>
  <si>
    <t>16870</t>
  </si>
  <si>
    <t>61100</t>
  </si>
  <si>
    <t>211003</t>
  </si>
  <si>
    <t>00100</t>
  </si>
  <si>
    <t>14900</t>
  </si>
  <si>
    <t>081000</t>
  </si>
  <si>
    <t>Cummings</t>
  </si>
  <si>
    <t>Point to Point</t>
  </si>
  <si>
    <t>TP-01</t>
  </si>
  <si>
    <t>00090</t>
  </si>
  <si>
    <t>10850</t>
  </si>
  <si>
    <t>40500</t>
  </si>
  <si>
    <t>1</t>
  </si>
  <si>
    <t>091000</t>
  </si>
  <si>
    <t>Hawk</t>
  </si>
  <si>
    <t>Indiana Dept of Transportation</t>
  </si>
  <si>
    <t>4000</t>
  </si>
  <si>
    <t>GENERAL ALLOT CONSTRUCTION CON</t>
  </si>
  <si>
    <t>Sobecki</t>
  </si>
  <si>
    <t>1000</t>
  </si>
  <si>
    <t>Larue Carter State Hospital</t>
  </si>
  <si>
    <t>Larue Carter Mem Hosp GF PM</t>
  </si>
  <si>
    <t>Evansville Psych Child Ctr</t>
  </si>
  <si>
    <t>Evansville Psy Child Ctr GF PM</t>
  </si>
  <si>
    <t>Garrison</t>
  </si>
  <si>
    <t>Logansport State Hospital</t>
  </si>
  <si>
    <t>Logansport St Hosp GF PM</t>
  </si>
  <si>
    <t>Dept. of Natural Resources</t>
  </si>
  <si>
    <t>DNR GF Constr Fund</t>
  </si>
  <si>
    <t>State Budget Agency</t>
  </si>
  <si>
    <t>2013 GF - Cons &amp; Envir Constr</t>
  </si>
  <si>
    <t>3800</t>
  </si>
  <si>
    <t>2013 Post War Fund Constr</t>
  </si>
  <si>
    <t>Plainfield Corr Facility</t>
  </si>
  <si>
    <t>Plain CF Postwar Constr Fund</t>
  </si>
  <si>
    <t>5</t>
  </si>
  <si>
    <t>IN Economic Development Corp</t>
  </si>
  <si>
    <t>INDUSTRIAL DEVELOPMENT FUND</t>
  </si>
  <si>
    <t>6000</t>
  </si>
  <si>
    <t>BUSINESS DEVELOPMENT LOAN PROG</t>
  </si>
  <si>
    <t>Timmerman</t>
  </si>
  <si>
    <t>Department of Education</t>
  </si>
  <si>
    <t>TRF TO ST SCHOOL TUITION FND</t>
  </si>
  <si>
    <t>Commission for Higher Ed</t>
  </si>
  <si>
    <t>Mitch Daniels Early Graduation</t>
  </si>
  <si>
    <t>Office of Technology</t>
  </si>
  <si>
    <t>DOIT PAYPHONE PROCEEDS</t>
  </si>
  <si>
    <t>5220</t>
  </si>
  <si>
    <t>IOT – GMIS</t>
  </si>
  <si>
    <t>Branchville Corr Facility</t>
  </si>
  <si>
    <t>BRANCHVILLE CORR. FACILITY</t>
  </si>
  <si>
    <t>Department of Correction</t>
  </si>
  <si>
    <t>JOHNSON CONTROLS PHASE 2 LEASE</t>
  </si>
  <si>
    <t>Wabash Valley Corr Facility</t>
  </si>
  <si>
    <t>WABASH VALLEY CORR FACILITY</t>
  </si>
  <si>
    <t>North Central Juv Corr Fac</t>
  </si>
  <si>
    <t>NORTH CENTRAL JUV. CORR. FAC.</t>
  </si>
  <si>
    <t>Pendleton Juvenile Corr Fac</t>
  </si>
  <si>
    <t>PENDLETON JUVENILE COR FACILIT</t>
  </si>
  <si>
    <t>CORRECTIONS DEPARTMENT</t>
  </si>
  <si>
    <t>DIV OF STAFF DEVELOP &amp; TRAIN</t>
  </si>
  <si>
    <t>FSSA Medicaid</t>
  </si>
  <si>
    <t>MEDICAID</t>
  </si>
  <si>
    <t>Div of Disability &amp; Rehab Svcs</t>
  </si>
  <si>
    <t>RES SERV FOR DEVELOP DISAB PER</t>
  </si>
  <si>
    <t>3280</t>
  </si>
  <si>
    <t>Division of Mental Health</t>
  </si>
  <si>
    <t>SERIOUSLY MENTALLY ILL (ADULT)</t>
  </si>
  <si>
    <t>Criminal Justice Institute</t>
  </si>
  <si>
    <t>DRUG ENFORCEMENT MATCH</t>
  </si>
  <si>
    <t>Indiana State Police</t>
  </si>
  <si>
    <t>TRF TO M.V.H. FD ST POLICE</t>
  </si>
  <si>
    <t>Department of Revenue</t>
  </si>
  <si>
    <t>REVENUE DEPT COLL - ADMIN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</si>
</sst>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 horizontal="right"/>
    </xf>
    <xf numFmtId="43" fontId="21" fillId="0" borderId="0" xfId="44" applyFont="1" applyFill="1" applyAlignment="1">
      <alignment horizontal="right"/>
    </xf>
    <xf numFmtId="49" fontId="21" fillId="0" borderId="0" xfId="0" applyNumberFormat="1" applyFont="1" applyFill="1" applyBorder="1" applyAlignment="1" quotePrefix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14" fontId="3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4" fontId="21" fillId="0" borderId="0" xfId="0" applyNumberFormat="1" applyFont="1" applyFill="1" applyAlignment="1">
      <alignment horizontal="right"/>
    </xf>
    <xf numFmtId="49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43" fontId="39" fillId="0" borderId="0" xfId="44" applyFont="1" applyFill="1" applyAlignment="1">
      <alignment horizontal="left"/>
    </xf>
    <xf numFmtId="0" fontId="3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19" bestFit="1" customWidth="1"/>
    <col min="2" max="3" width="11.00390625" style="19" bestFit="1" customWidth="1"/>
    <col min="4" max="4" width="6.140625" style="20" bestFit="1" customWidth="1"/>
    <col min="5" max="5" width="10.8515625" style="20" customWidth="1"/>
    <col min="6" max="6" width="17.8515625" style="20" customWidth="1"/>
    <col min="7" max="7" width="9.140625" style="20" customWidth="1"/>
    <col min="8" max="8" width="7.28125" style="20" bestFit="1" customWidth="1"/>
    <col min="9" max="9" width="10.00390625" style="20" customWidth="1"/>
    <col min="10" max="10" width="7.28125" style="20" bestFit="1" customWidth="1"/>
    <col min="11" max="11" width="10.57421875" style="20" bestFit="1" customWidth="1"/>
    <col min="12" max="12" width="14.7109375" style="20" bestFit="1" customWidth="1"/>
    <col min="13" max="13" width="7.421875" style="20" bestFit="1" customWidth="1"/>
    <col min="14" max="14" width="9.28125" style="20" bestFit="1" customWidth="1"/>
    <col min="15" max="15" width="12.8515625" style="19" bestFit="1" customWidth="1"/>
    <col min="16" max="16" width="5.57421875" style="19" bestFit="1" customWidth="1"/>
    <col min="17" max="17" width="15.421875" style="18" bestFit="1" customWidth="1"/>
    <col min="18" max="18" width="11.00390625" style="18" bestFit="1" customWidth="1"/>
    <col min="19" max="19" width="11.00390625" style="18" customWidth="1"/>
    <col min="20" max="20" width="9.421875" style="20" bestFit="1" customWidth="1"/>
    <col min="21" max="21" width="8.421875" style="20" bestFit="1" customWidth="1"/>
    <col min="22" max="22" width="10.57421875" style="20" bestFit="1" customWidth="1"/>
    <col min="23" max="23" width="14.140625" style="20" bestFit="1" customWidth="1"/>
    <col min="24" max="24" width="7.421875" style="20" bestFit="1" customWidth="1"/>
    <col min="25" max="25" width="9.8515625" style="20" bestFit="1" customWidth="1"/>
    <col min="26" max="26" width="12.8515625" style="19" bestFit="1" customWidth="1"/>
    <col min="27" max="27" width="5.140625" style="23" bestFit="1" customWidth="1"/>
    <col min="28" max="28" width="15.421875" style="18" bestFit="1" customWidth="1"/>
    <col min="29" max="29" width="11.00390625" style="18" bestFit="1" customWidth="1"/>
    <col min="30" max="30" width="10.140625" style="20" bestFit="1" customWidth="1"/>
    <col min="31" max="31" width="11.00390625" style="18" bestFit="1" customWidth="1"/>
    <col min="32" max="16384" width="9.140625" style="20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">
      <c r="A2" s="19" t="str">
        <f aca="true" t="shared" si="0" ref="A2:A22">H2</f>
        <v>AU-01</v>
      </c>
      <c r="B2" s="19" t="str">
        <f aca="true" t="shared" si="1" ref="B2:B22">I2&amp;J2</f>
        <v>00800</v>
      </c>
      <c r="C2" s="19" t="str">
        <f aca="true" t="shared" si="2" ref="C2:C22">T2&amp;U2</f>
        <v>0080030550</v>
      </c>
      <c r="D2" s="20">
        <v>1</v>
      </c>
      <c r="E2" s="20" t="s">
        <v>31</v>
      </c>
      <c r="F2" s="20" t="s">
        <v>32</v>
      </c>
      <c r="G2" s="21">
        <v>41681</v>
      </c>
      <c r="H2" s="11" t="s">
        <v>33</v>
      </c>
      <c r="I2" s="11" t="s">
        <v>34</v>
      </c>
      <c r="J2" s="11"/>
      <c r="K2" s="11" t="s">
        <v>35</v>
      </c>
      <c r="L2" s="12">
        <v>-50000000</v>
      </c>
      <c r="M2" s="13" t="s">
        <v>36</v>
      </c>
      <c r="N2" s="11" t="s">
        <v>37</v>
      </c>
      <c r="O2" s="19">
        <v>4000</v>
      </c>
      <c r="Q2" s="18" t="s">
        <v>160</v>
      </c>
      <c r="R2" s="22" t="s">
        <v>38</v>
      </c>
      <c r="S2" s="11" t="s">
        <v>33</v>
      </c>
      <c r="T2" s="11" t="s">
        <v>34</v>
      </c>
      <c r="U2" s="11" t="s">
        <v>39</v>
      </c>
      <c r="V2" s="11" t="s">
        <v>40</v>
      </c>
      <c r="W2" s="12">
        <v>50000000</v>
      </c>
      <c r="X2" s="13" t="s">
        <v>36</v>
      </c>
      <c r="Y2" s="11" t="s">
        <v>41</v>
      </c>
      <c r="Z2" s="19" t="s">
        <v>161</v>
      </c>
      <c r="AA2" s="23" t="s">
        <v>114</v>
      </c>
      <c r="AB2" s="18" t="s">
        <v>160</v>
      </c>
      <c r="AC2" s="18" t="s">
        <v>162</v>
      </c>
      <c r="AD2" s="24" t="s">
        <v>42</v>
      </c>
      <c r="AE2" s="18" t="s">
        <v>163</v>
      </c>
    </row>
    <row r="3" spans="1:31" ht="15">
      <c r="A3" s="19" t="str">
        <f t="shared" si="0"/>
        <v>CH-03</v>
      </c>
      <c r="B3" s="19" t="str">
        <f t="shared" si="1"/>
        <v>0045019221</v>
      </c>
      <c r="C3" s="19" t="str">
        <f t="shared" si="2"/>
        <v>0041519171</v>
      </c>
      <c r="D3" s="20">
        <v>2</v>
      </c>
      <c r="E3" s="20" t="s">
        <v>31</v>
      </c>
      <c r="F3" s="20" t="s">
        <v>43</v>
      </c>
      <c r="G3" s="21">
        <v>41681</v>
      </c>
      <c r="H3" s="11" t="s">
        <v>44</v>
      </c>
      <c r="I3" s="11" t="s">
        <v>45</v>
      </c>
      <c r="J3" s="11" t="s">
        <v>46</v>
      </c>
      <c r="K3" s="11" t="s">
        <v>47</v>
      </c>
      <c r="L3" s="12">
        <v>-4700</v>
      </c>
      <c r="M3" s="13" t="s">
        <v>36</v>
      </c>
      <c r="N3" s="11" t="s">
        <v>48</v>
      </c>
      <c r="O3" s="19" t="s">
        <v>164</v>
      </c>
      <c r="P3" s="19" t="s">
        <v>96</v>
      </c>
      <c r="Q3" s="18" t="s">
        <v>165</v>
      </c>
      <c r="R3" s="18" t="s">
        <v>166</v>
      </c>
      <c r="S3" s="11" t="s">
        <v>44</v>
      </c>
      <c r="T3" s="11" t="s">
        <v>49</v>
      </c>
      <c r="U3" s="11" t="s">
        <v>50</v>
      </c>
      <c r="V3" s="11" t="s">
        <v>47</v>
      </c>
      <c r="W3" s="12">
        <v>4700</v>
      </c>
      <c r="X3" s="13" t="s">
        <v>36</v>
      </c>
      <c r="Y3" s="11" t="s">
        <v>51</v>
      </c>
      <c r="Z3" s="19" t="s">
        <v>164</v>
      </c>
      <c r="AA3" s="23" t="s">
        <v>96</v>
      </c>
      <c r="AB3" s="18" t="s">
        <v>167</v>
      </c>
      <c r="AC3" s="18" t="s">
        <v>168</v>
      </c>
      <c r="AD3" s="24" t="s">
        <v>52</v>
      </c>
      <c r="AE3" s="18" t="s">
        <v>169</v>
      </c>
    </row>
    <row r="4" spans="1:31" ht="15">
      <c r="A4" s="19" t="str">
        <f t="shared" si="0"/>
        <v>CH-04</v>
      </c>
      <c r="B4" s="19" t="str">
        <f t="shared" si="1"/>
        <v>0043519201</v>
      </c>
      <c r="C4" s="19" t="str">
        <f t="shared" si="2"/>
        <v>0041519171</v>
      </c>
      <c r="D4" s="20">
        <v>3</v>
      </c>
      <c r="E4" s="20" t="s">
        <v>31</v>
      </c>
      <c r="F4" s="20" t="s">
        <v>43</v>
      </c>
      <c r="G4" s="21">
        <v>41681</v>
      </c>
      <c r="H4" s="11" t="s">
        <v>53</v>
      </c>
      <c r="I4" s="11" t="s">
        <v>54</v>
      </c>
      <c r="J4" s="11" t="s">
        <v>55</v>
      </c>
      <c r="K4" s="11" t="s">
        <v>47</v>
      </c>
      <c r="L4" s="12">
        <v>-300</v>
      </c>
      <c r="M4" s="13" t="s">
        <v>36</v>
      </c>
      <c r="N4" s="11" t="s">
        <v>56</v>
      </c>
      <c r="O4" s="19" t="s">
        <v>164</v>
      </c>
      <c r="P4" s="19" t="s">
        <v>96</v>
      </c>
      <c r="Q4" s="18" t="s">
        <v>170</v>
      </c>
      <c r="R4" s="18" t="s">
        <v>171</v>
      </c>
      <c r="S4" s="11" t="s">
        <v>53</v>
      </c>
      <c r="T4" s="11" t="s">
        <v>49</v>
      </c>
      <c r="U4" s="11" t="s">
        <v>50</v>
      </c>
      <c r="V4" s="11" t="s">
        <v>47</v>
      </c>
      <c r="W4" s="12">
        <v>300</v>
      </c>
      <c r="X4" s="13" t="s">
        <v>36</v>
      </c>
      <c r="Y4" s="11" t="s">
        <v>51</v>
      </c>
      <c r="Z4" s="19" t="s">
        <v>164</v>
      </c>
      <c r="AA4" s="23" t="s">
        <v>96</v>
      </c>
      <c r="AB4" s="18" t="s">
        <v>167</v>
      </c>
      <c r="AC4" s="18" t="s">
        <v>168</v>
      </c>
      <c r="AD4" s="24" t="s">
        <v>52</v>
      </c>
      <c r="AE4" s="18" t="s">
        <v>169</v>
      </c>
    </row>
    <row r="5" spans="1:31" ht="15">
      <c r="A5" s="19" t="str">
        <f t="shared" si="0"/>
        <v>CH-05</v>
      </c>
      <c r="B5" s="19" t="str">
        <f t="shared" si="1"/>
        <v>0030019100</v>
      </c>
      <c r="C5" s="19" t="str">
        <f t="shared" si="2"/>
        <v>0030019100</v>
      </c>
      <c r="D5" s="20">
        <v>4</v>
      </c>
      <c r="E5" s="20" t="s">
        <v>31</v>
      </c>
      <c r="F5" s="20" t="s">
        <v>43</v>
      </c>
      <c r="G5" s="21">
        <v>41681</v>
      </c>
      <c r="H5" s="11" t="s">
        <v>57</v>
      </c>
      <c r="I5" s="11" t="s">
        <v>58</v>
      </c>
      <c r="J5" s="11" t="s">
        <v>59</v>
      </c>
      <c r="K5" s="11" t="s">
        <v>60</v>
      </c>
      <c r="L5" s="12">
        <v>-18000</v>
      </c>
      <c r="M5" s="13" t="s">
        <v>36</v>
      </c>
      <c r="N5" s="11" t="s">
        <v>61</v>
      </c>
      <c r="O5" s="19" t="s">
        <v>164</v>
      </c>
      <c r="P5" s="19" t="s">
        <v>96</v>
      </c>
      <c r="Q5" s="18" t="s">
        <v>172</v>
      </c>
      <c r="R5" s="18" t="s">
        <v>173</v>
      </c>
      <c r="S5" s="11" t="s">
        <v>57</v>
      </c>
      <c r="T5" s="11" t="s">
        <v>58</v>
      </c>
      <c r="U5" s="11" t="s">
        <v>59</v>
      </c>
      <c r="V5" s="11" t="s">
        <v>60</v>
      </c>
      <c r="W5" s="12">
        <v>18000</v>
      </c>
      <c r="X5" s="13" t="s">
        <v>36</v>
      </c>
      <c r="Y5" s="11" t="s">
        <v>62</v>
      </c>
      <c r="Z5" s="19" t="s">
        <v>164</v>
      </c>
      <c r="AA5" s="23" t="s">
        <v>96</v>
      </c>
      <c r="AB5" s="18" t="s">
        <v>172</v>
      </c>
      <c r="AC5" s="18" t="s">
        <v>173</v>
      </c>
      <c r="AD5" s="24" t="s">
        <v>63</v>
      </c>
      <c r="AE5" s="18" t="s">
        <v>163</v>
      </c>
    </row>
    <row r="6" spans="1:31" ht="15">
      <c r="A6" s="19" t="str">
        <f t="shared" si="0"/>
        <v>CH-06</v>
      </c>
      <c r="B6" s="19" t="str">
        <f t="shared" si="1"/>
        <v>0030019100</v>
      </c>
      <c r="C6" s="19" t="str">
        <f t="shared" si="2"/>
        <v>0030019100</v>
      </c>
      <c r="D6" s="20">
        <v>5</v>
      </c>
      <c r="E6" s="20" t="s">
        <v>31</v>
      </c>
      <c r="F6" s="20" t="s">
        <v>43</v>
      </c>
      <c r="G6" s="21">
        <v>41681</v>
      </c>
      <c r="H6" s="11" t="s">
        <v>64</v>
      </c>
      <c r="I6" s="11" t="s">
        <v>58</v>
      </c>
      <c r="J6" s="11" t="s">
        <v>59</v>
      </c>
      <c r="K6" s="11" t="s">
        <v>65</v>
      </c>
      <c r="L6" s="12">
        <v>-98551</v>
      </c>
      <c r="M6" s="13" t="s">
        <v>36</v>
      </c>
      <c r="N6" s="11" t="s">
        <v>66</v>
      </c>
      <c r="O6" s="19" t="s">
        <v>164</v>
      </c>
      <c r="P6" s="19" t="s">
        <v>96</v>
      </c>
      <c r="Q6" s="18" t="s">
        <v>172</v>
      </c>
      <c r="R6" s="18" t="s">
        <v>173</v>
      </c>
      <c r="S6" s="11" t="s">
        <v>64</v>
      </c>
      <c r="T6" s="11" t="s">
        <v>58</v>
      </c>
      <c r="U6" s="11" t="s">
        <v>59</v>
      </c>
      <c r="V6" s="11" t="s">
        <v>65</v>
      </c>
      <c r="W6" s="12">
        <v>98551</v>
      </c>
      <c r="X6" s="13" t="s">
        <v>36</v>
      </c>
      <c r="Y6" s="11" t="s">
        <v>66</v>
      </c>
      <c r="Z6" s="19" t="s">
        <v>164</v>
      </c>
      <c r="AA6" s="23" t="s">
        <v>96</v>
      </c>
      <c r="AB6" s="18" t="s">
        <v>172</v>
      </c>
      <c r="AC6" s="18" t="s">
        <v>173</v>
      </c>
      <c r="AD6" s="24" t="s">
        <v>63</v>
      </c>
      <c r="AE6" s="18" t="s">
        <v>163</v>
      </c>
    </row>
    <row r="7" spans="1:31" ht="15">
      <c r="A7" s="19" t="str">
        <f t="shared" si="0"/>
        <v>CN-01</v>
      </c>
      <c r="B7" s="19" t="str">
        <f t="shared" si="1"/>
        <v>0005719603</v>
      </c>
      <c r="C7" s="19" t="str">
        <f t="shared" si="2"/>
        <v>0030019100</v>
      </c>
      <c r="D7" s="20">
        <v>6</v>
      </c>
      <c r="E7" s="20" t="s">
        <v>31</v>
      </c>
      <c r="F7" s="20" t="s">
        <v>67</v>
      </c>
      <c r="G7" s="21">
        <v>41681</v>
      </c>
      <c r="H7" s="11" t="s">
        <v>68</v>
      </c>
      <c r="I7" s="11" t="s">
        <v>69</v>
      </c>
      <c r="J7" s="11" t="s">
        <v>70</v>
      </c>
      <c r="K7" s="11" t="s">
        <v>71</v>
      </c>
      <c r="L7" s="12">
        <v>-83408</v>
      </c>
      <c r="M7" s="13" t="s">
        <v>36</v>
      </c>
      <c r="N7" s="11" t="s">
        <v>72</v>
      </c>
      <c r="O7" s="19" t="s">
        <v>164</v>
      </c>
      <c r="P7" s="19" t="s">
        <v>96</v>
      </c>
      <c r="Q7" s="18" t="s">
        <v>174</v>
      </c>
      <c r="R7" s="18" t="s">
        <v>175</v>
      </c>
      <c r="S7" s="11" t="s">
        <v>68</v>
      </c>
      <c r="T7" s="11" t="s">
        <v>58</v>
      </c>
      <c r="U7" s="11" t="s">
        <v>59</v>
      </c>
      <c r="V7" s="11" t="s">
        <v>73</v>
      </c>
      <c r="W7" s="12">
        <v>83408</v>
      </c>
      <c r="X7" s="13" t="s">
        <v>36</v>
      </c>
      <c r="Y7" s="11" t="s">
        <v>74</v>
      </c>
      <c r="Z7" s="19" t="s">
        <v>164</v>
      </c>
      <c r="AA7" s="23" t="s">
        <v>96</v>
      </c>
      <c r="AB7" s="18" t="s">
        <v>172</v>
      </c>
      <c r="AC7" s="18" t="s">
        <v>173</v>
      </c>
      <c r="AD7" s="24" t="s">
        <v>63</v>
      </c>
      <c r="AE7" s="18" t="s">
        <v>163</v>
      </c>
    </row>
    <row r="8" spans="1:31" ht="15">
      <c r="A8" s="19" t="str">
        <f t="shared" si="0"/>
        <v>CN-02</v>
      </c>
      <c r="B8" s="19" t="str">
        <f t="shared" si="1"/>
        <v>0005770502</v>
      </c>
      <c r="C8" s="19" t="str">
        <f t="shared" si="2"/>
        <v>0069070574</v>
      </c>
      <c r="D8" s="20">
        <v>7</v>
      </c>
      <c r="E8" s="20" t="s">
        <v>31</v>
      </c>
      <c r="F8" s="20" t="s">
        <v>67</v>
      </c>
      <c r="G8" s="21">
        <v>41681</v>
      </c>
      <c r="H8" s="11" t="s">
        <v>75</v>
      </c>
      <c r="I8" s="11" t="s">
        <v>69</v>
      </c>
      <c r="J8" s="11" t="s">
        <v>76</v>
      </c>
      <c r="K8" s="11" t="s">
        <v>71</v>
      </c>
      <c r="L8" s="12">
        <v>-85934</v>
      </c>
      <c r="M8" s="13" t="s">
        <v>36</v>
      </c>
      <c r="N8" s="11" t="s">
        <v>72</v>
      </c>
      <c r="O8" s="19" t="s">
        <v>176</v>
      </c>
      <c r="P8" s="19" t="s">
        <v>96</v>
      </c>
      <c r="Q8" s="18" t="s">
        <v>174</v>
      </c>
      <c r="R8" s="18" t="s">
        <v>177</v>
      </c>
      <c r="S8" s="11" t="s">
        <v>75</v>
      </c>
      <c r="T8" s="11" t="s">
        <v>77</v>
      </c>
      <c r="U8" s="11" t="s">
        <v>78</v>
      </c>
      <c r="V8" s="11" t="s">
        <v>35</v>
      </c>
      <c r="W8" s="12">
        <v>85934</v>
      </c>
      <c r="X8" s="13" t="s">
        <v>36</v>
      </c>
      <c r="Y8" s="25">
        <v>183014</v>
      </c>
      <c r="Z8" s="19" t="s">
        <v>176</v>
      </c>
      <c r="AA8" s="23" t="s">
        <v>96</v>
      </c>
      <c r="AB8" s="18" t="s">
        <v>178</v>
      </c>
      <c r="AC8" s="18" t="s">
        <v>179</v>
      </c>
      <c r="AD8" s="24" t="s">
        <v>79</v>
      </c>
      <c r="AE8" s="18" t="s">
        <v>163</v>
      </c>
    </row>
    <row r="9" spans="1:31" ht="15">
      <c r="A9" s="19" t="str">
        <f t="shared" si="0"/>
        <v>CN-03</v>
      </c>
      <c r="B9" s="19" t="str">
        <f t="shared" si="1"/>
        <v>0005770502</v>
      </c>
      <c r="C9" s="19" t="str">
        <f t="shared" si="2"/>
        <v>0069070574</v>
      </c>
      <c r="D9" s="20">
        <v>8</v>
      </c>
      <c r="E9" s="20" t="s">
        <v>31</v>
      </c>
      <c r="F9" s="20" t="s">
        <v>67</v>
      </c>
      <c r="G9" s="21">
        <v>41681</v>
      </c>
      <c r="H9" s="11" t="s">
        <v>80</v>
      </c>
      <c r="I9" s="11" t="s">
        <v>69</v>
      </c>
      <c r="J9" s="11" t="s">
        <v>76</v>
      </c>
      <c r="K9" s="11" t="s">
        <v>71</v>
      </c>
      <c r="L9" s="12">
        <v>-90000</v>
      </c>
      <c r="M9" s="13" t="s">
        <v>36</v>
      </c>
      <c r="N9" s="11" t="s">
        <v>72</v>
      </c>
      <c r="O9" s="19" t="s">
        <v>176</v>
      </c>
      <c r="P9" s="19" t="s">
        <v>96</v>
      </c>
      <c r="Q9" s="18" t="s">
        <v>174</v>
      </c>
      <c r="R9" s="18" t="s">
        <v>177</v>
      </c>
      <c r="S9" s="11" t="s">
        <v>80</v>
      </c>
      <c r="T9" s="11" t="s">
        <v>77</v>
      </c>
      <c r="U9" s="11" t="s">
        <v>78</v>
      </c>
      <c r="V9" s="11" t="s">
        <v>35</v>
      </c>
      <c r="W9" s="12">
        <v>90000</v>
      </c>
      <c r="X9" s="13" t="s">
        <v>36</v>
      </c>
      <c r="Y9" s="11" t="s">
        <v>81</v>
      </c>
      <c r="Z9" s="19" t="s">
        <v>176</v>
      </c>
      <c r="AA9" s="23" t="s">
        <v>96</v>
      </c>
      <c r="AB9" s="18" t="s">
        <v>178</v>
      </c>
      <c r="AC9" s="18" t="s">
        <v>179</v>
      </c>
      <c r="AD9" s="24" t="s">
        <v>79</v>
      </c>
      <c r="AE9" s="18" t="s">
        <v>163</v>
      </c>
    </row>
    <row r="10" spans="1:31" ht="15">
      <c r="A10" s="19" t="str">
        <f t="shared" si="0"/>
        <v>TF-01</v>
      </c>
      <c r="B10" s="19" t="str">
        <f t="shared" si="1"/>
        <v>0026017470</v>
      </c>
      <c r="C10" s="19" t="str">
        <f t="shared" si="2"/>
        <v>0026048342</v>
      </c>
      <c r="D10" s="20">
        <v>9</v>
      </c>
      <c r="E10" s="20" t="s">
        <v>82</v>
      </c>
      <c r="F10" s="20" t="s">
        <v>83</v>
      </c>
      <c r="G10" s="21">
        <v>41666</v>
      </c>
      <c r="H10" s="11" t="s">
        <v>84</v>
      </c>
      <c r="I10" s="11" t="s">
        <v>85</v>
      </c>
      <c r="J10" s="11" t="s">
        <v>86</v>
      </c>
      <c r="K10" s="11" t="s">
        <v>87</v>
      </c>
      <c r="L10" s="26">
        <v>-471204.64</v>
      </c>
      <c r="M10" s="13" t="s">
        <v>36</v>
      </c>
      <c r="N10" s="11" t="s">
        <v>88</v>
      </c>
      <c r="O10" s="19" t="s">
        <v>164</v>
      </c>
      <c r="P10" s="19" t="s">
        <v>180</v>
      </c>
      <c r="Q10" s="18" t="s">
        <v>181</v>
      </c>
      <c r="R10" s="18" t="s">
        <v>182</v>
      </c>
      <c r="S10" s="11" t="s">
        <v>84</v>
      </c>
      <c r="T10" s="11" t="s">
        <v>85</v>
      </c>
      <c r="U10" s="11" t="s">
        <v>89</v>
      </c>
      <c r="V10" s="11" t="s">
        <v>87</v>
      </c>
      <c r="W10" s="26">
        <v>471204.64</v>
      </c>
      <c r="X10" s="13" t="s">
        <v>36</v>
      </c>
      <c r="Y10" s="11" t="s">
        <v>90</v>
      </c>
      <c r="Z10" s="19" t="s">
        <v>183</v>
      </c>
      <c r="AA10" s="23" t="s">
        <v>180</v>
      </c>
      <c r="AB10" s="18" t="s">
        <v>181</v>
      </c>
      <c r="AC10" s="18" t="s">
        <v>184</v>
      </c>
      <c r="AD10" s="24" t="s">
        <v>91</v>
      </c>
      <c r="AE10" s="18" t="s">
        <v>185</v>
      </c>
    </row>
    <row r="11" spans="1:31" ht="15">
      <c r="A11" s="19" t="str">
        <f t="shared" si="0"/>
        <v>TF-02</v>
      </c>
      <c r="B11" s="19" t="str">
        <f t="shared" si="1"/>
        <v>0070014930</v>
      </c>
      <c r="C11" s="19" t="str">
        <f t="shared" si="2"/>
        <v>0071948692</v>
      </c>
      <c r="D11" s="20">
        <v>10</v>
      </c>
      <c r="E11" s="20" t="s">
        <v>31</v>
      </c>
      <c r="F11" s="20" t="s">
        <v>83</v>
      </c>
      <c r="G11" s="21">
        <v>41681</v>
      </c>
      <c r="H11" s="11" t="s">
        <v>92</v>
      </c>
      <c r="I11" s="11" t="s">
        <v>93</v>
      </c>
      <c r="J11" s="11" t="s">
        <v>94</v>
      </c>
      <c r="K11" s="11" t="s">
        <v>95</v>
      </c>
      <c r="L11" s="12">
        <v>-8000</v>
      </c>
      <c r="M11" s="13" t="s">
        <v>96</v>
      </c>
      <c r="N11" s="11" t="s">
        <v>97</v>
      </c>
      <c r="O11" s="19" t="s">
        <v>164</v>
      </c>
      <c r="P11" s="19" t="s">
        <v>114</v>
      </c>
      <c r="Q11" s="18" t="s">
        <v>186</v>
      </c>
      <c r="R11" s="18" t="s">
        <v>187</v>
      </c>
      <c r="S11" s="11" t="s">
        <v>92</v>
      </c>
      <c r="T11" s="11" t="s">
        <v>98</v>
      </c>
      <c r="U11" s="11">
        <v>48692</v>
      </c>
      <c r="V11" s="11" t="s">
        <v>99</v>
      </c>
      <c r="W11" s="12">
        <v>8000</v>
      </c>
      <c r="X11" s="13" t="s">
        <v>96</v>
      </c>
      <c r="Y11" s="11" t="s">
        <v>100</v>
      </c>
      <c r="Z11" s="19" t="s">
        <v>183</v>
      </c>
      <c r="AA11" s="23" t="s">
        <v>180</v>
      </c>
      <c r="AB11" s="18" t="s">
        <v>188</v>
      </c>
      <c r="AC11" s="18" t="s">
        <v>189</v>
      </c>
      <c r="AD11" s="24" t="s">
        <v>91</v>
      </c>
      <c r="AE11" s="18" t="s">
        <v>185</v>
      </c>
    </row>
    <row r="12" spans="1:31" ht="15">
      <c r="A12" s="19" t="str">
        <f t="shared" si="0"/>
        <v>TF-03</v>
      </c>
      <c r="B12" s="19" t="str">
        <f t="shared" si="1"/>
        <v>0006746040</v>
      </c>
      <c r="C12" s="19" t="str">
        <f t="shared" si="2"/>
        <v>0006771675</v>
      </c>
      <c r="D12" s="20">
        <v>11</v>
      </c>
      <c r="E12" s="20" t="s">
        <v>31</v>
      </c>
      <c r="F12" s="20" t="s">
        <v>83</v>
      </c>
      <c r="G12" s="21">
        <v>41681</v>
      </c>
      <c r="H12" s="11" t="s">
        <v>101</v>
      </c>
      <c r="I12" s="11" t="s">
        <v>102</v>
      </c>
      <c r="J12" s="11" t="s">
        <v>103</v>
      </c>
      <c r="K12" s="11" t="s">
        <v>104</v>
      </c>
      <c r="L12" s="26">
        <v>-1600000</v>
      </c>
      <c r="M12" s="13" t="s">
        <v>36</v>
      </c>
      <c r="N12" s="11" t="s">
        <v>105</v>
      </c>
      <c r="O12" s="19" t="s">
        <v>183</v>
      </c>
      <c r="P12" s="19" t="s">
        <v>180</v>
      </c>
      <c r="Q12" s="18" t="s">
        <v>190</v>
      </c>
      <c r="R12" s="18" t="s">
        <v>191</v>
      </c>
      <c r="S12" s="11" t="s">
        <v>101</v>
      </c>
      <c r="T12" s="11" t="s">
        <v>102</v>
      </c>
      <c r="U12" s="11" t="s">
        <v>106</v>
      </c>
      <c r="V12" s="11" t="s">
        <v>59</v>
      </c>
      <c r="W12" s="26">
        <v>1600000</v>
      </c>
      <c r="X12" s="13" t="s">
        <v>36</v>
      </c>
      <c r="Y12" s="11" t="s">
        <v>107</v>
      </c>
      <c r="Z12" s="19" t="s">
        <v>192</v>
      </c>
      <c r="AA12" s="23" t="s">
        <v>114</v>
      </c>
      <c r="AB12" s="18" t="s">
        <v>190</v>
      </c>
      <c r="AC12" s="18" t="s">
        <v>193</v>
      </c>
      <c r="AD12" s="24" t="s">
        <v>91</v>
      </c>
      <c r="AE12" s="18" t="s">
        <v>185</v>
      </c>
    </row>
    <row r="13" spans="1:31" ht="15">
      <c r="A13" s="19" t="str">
        <f t="shared" si="0"/>
        <v>TF-04</v>
      </c>
      <c r="B13" s="19" t="str">
        <f t="shared" si="1"/>
        <v>0067513760</v>
      </c>
      <c r="C13" s="19" t="str">
        <f t="shared" si="2"/>
        <v>0061511465</v>
      </c>
      <c r="D13" s="20">
        <v>12</v>
      </c>
      <c r="E13" s="20" t="s">
        <v>31</v>
      </c>
      <c r="F13" s="20" t="s">
        <v>83</v>
      </c>
      <c r="G13" s="21">
        <v>41681</v>
      </c>
      <c r="H13" s="11" t="s">
        <v>108</v>
      </c>
      <c r="I13" s="11" t="s">
        <v>109</v>
      </c>
      <c r="J13" s="11" t="s">
        <v>110</v>
      </c>
      <c r="K13" s="11" t="s">
        <v>35</v>
      </c>
      <c r="L13" s="12">
        <v>-465738.28</v>
      </c>
      <c r="M13" s="13" t="s">
        <v>111</v>
      </c>
      <c r="N13" s="25">
        <v>177002</v>
      </c>
      <c r="O13" s="19" t="s">
        <v>164</v>
      </c>
      <c r="P13" s="19" t="s">
        <v>114</v>
      </c>
      <c r="Q13" s="18" t="s">
        <v>194</v>
      </c>
      <c r="R13" s="18" t="s">
        <v>195</v>
      </c>
      <c r="S13" s="11" t="s">
        <v>108</v>
      </c>
      <c r="T13" s="11" t="s">
        <v>112</v>
      </c>
      <c r="U13" s="11" t="s">
        <v>113</v>
      </c>
      <c r="V13" s="11" t="s">
        <v>35</v>
      </c>
      <c r="W13" s="12">
        <v>465738.28</v>
      </c>
      <c r="X13" s="13" t="s">
        <v>114</v>
      </c>
      <c r="Y13" s="11" t="s">
        <v>115</v>
      </c>
      <c r="Z13" s="19" t="s">
        <v>164</v>
      </c>
      <c r="AA13" s="23" t="s">
        <v>180</v>
      </c>
      <c r="AB13" s="18" t="s">
        <v>196</v>
      </c>
      <c r="AC13" s="18" t="s">
        <v>197</v>
      </c>
      <c r="AD13" s="24" t="s">
        <v>79</v>
      </c>
      <c r="AE13" s="18" t="s">
        <v>163</v>
      </c>
    </row>
    <row r="14" spans="1:31" ht="15">
      <c r="A14" s="19" t="str">
        <f t="shared" si="0"/>
        <v>TF-05</v>
      </c>
      <c r="B14" s="19" t="str">
        <f t="shared" si="1"/>
        <v>0066513730</v>
      </c>
      <c r="C14" s="19" t="str">
        <f t="shared" si="2"/>
        <v>0061511465</v>
      </c>
      <c r="D14" s="20">
        <v>13</v>
      </c>
      <c r="E14" s="20" t="s">
        <v>31</v>
      </c>
      <c r="F14" s="20" t="s">
        <v>83</v>
      </c>
      <c r="G14" s="21">
        <v>41681</v>
      </c>
      <c r="H14" s="11" t="s">
        <v>116</v>
      </c>
      <c r="I14" s="11" t="s">
        <v>117</v>
      </c>
      <c r="J14" s="11" t="s">
        <v>118</v>
      </c>
      <c r="K14" s="11" t="s">
        <v>35</v>
      </c>
      <c r="L14" s="12">
        <v>-500000</v>
      </c>
      <c r="M14" s="13" t="s">
        <v>111</v>
      </c>
      <c r="N14" s="11" t="s">
        <v>119</v>
      </c>
      <c r="O14" s="19" t="s">
        <v>164</v>
      </c>
      <c r="P14" s="19" t="s">
        <v>114</v>
      </c>
      <c r="Q14" s="18" t="s">
        <v>198</v>
      </c>
      <c r="R14" s="18" t="s">
        <v>199</v>
      </c>
      <c r="S14" s="11" t="s">
        <v>116</v>
      </c>
      <c r="T14" s="11" t="s">
        <v>112</v>
      </c>
      <c r="U14" s="11" t="s">
        <v>113</v>
      </c>
      <c r="V14" s="11" t="s">
        <v>35</v>
      </c>
      <c r="W14" s="12">
        <v>500000</v>
      </c>
      <c r="X14" s="13" t="s">
        <v>114</v>
      </c>
      <c r="Y14" s="11" t="s">
        <v>115</v>
      </c>
      <c r="Z14" s="19" t="s">
        <v>164</v>
      </c>
      <c r="AA14" s="23" t="s">
        <v>180</v>
      </c>
      <c r="AB14" s="18" t="s">
        <v>196</v>
      </c>
      <c r="AC14" s="18" t="s">
        <v>197</v>
      </c>
      <c r="AD14" s="24" t="s">
        <v>79</v>
      </c>
      <c r="AE14" s="18" t="s">
        <v>163</v>
      </c>
    </row>
    <row r="15" spans="1:31" ht="15">
      <c r="A15" s="19" t="str">
        <f t="shared" si="0"/>
        <v>TF-06</v>
      </c>
      <c r="B15" s="19" t="str">
        <f t="shared" si="1"/>
        <v>0061613700</v>
      </c>
      <c r="C15" s="19" t="str">
        <f t="shared" si="2"/>
        <v>0061511465</v>
      </c>
      <c r="D15" s="20">
        <v>14</v>
      </c>
      <c r="E15" s="20" t="s">
        <v>31</v>
      </c>
      <c r="F15" s="20" t="s">
        <v>83</v>
      </c>
      <c r="G15" s="21">
        <v>41681</v>
      </c>
      <c r="H15" s="11" t="s">
        <v>120</v>
      </c>
      <c r="I15" s="11" t="s">
        <v>121</v>
      </c>
      <c r="J15" s="11" t="s">
        <v>122</v>
      </c>
      <c r="K15" s="11" t="s">
        <v>35</v>
      </c>
      <c r="L15" s="12">
        <v>-100000</v>
      </c>
      <c r="M15" s="13" t="s">
        <v>111</v>
      </c>
      <c r="N15" s="11" t="s">
        <v>123</v>
      </c>
      <c r="O15" s="19" t="s">
        <v>164</v>
      </c>
      <c r="P15" s="19" t="s">
        <v>114</v>
      </c>
      <c r="Q15" s="18" t="s">
        <v>200</v>
      </c>
      <c r="R15" s="18" t="s">
        <v>201</v>
      </c>
      <c r="S15" s="11" t="s">
        <v>120</v>
      </c>
      <c r="T15" s="11" t="s">
        <v>112</v>
      </c>
      <c r="U15" s="11" t="s">
        <v>113</v>
      </c>
      <c r="V15" s="11" t="s">
        <v>35</v>
      </c>
      <c r="W15" s="12">
        <v>100000</v>
      </c>
      <c r="X15" s="13" t="s">
        <v>114</v>
      </c>
      <c r="Y15" s="11" t="s">
        <v>115</v>
      </c>
      <c r="Z15" s="19" t="s">
        <v>164</v>
      </c>
      <c r="AA15" s="23" t="s">
        <v>180</v>
      </c>
      <c r="AB15" s="18" t="s">
        <v>196</v>
      </c>
      <c r="AC15" s="18" t="s">
        <v>197</v>
      </c>
      <c r="AD15" s="24" t="s">
        <v>79</v>
      </c>
      <c r="AE15" s="18" t="s">
        <v>163</v>
      </c>
    </row>
    <row r="16" spans="1:31" ht="15">
      <c r="A16" s="19" t="str">
        <f t="shared" si="0"/>
        <v>TF-07</v>
      </c>
      <c r="B16" s="19" t="str">
        <f t="shared" si="1"/>
        <v>0065513680</v>
      </c>
      <c r="C16" s="19" t="str">
        <f t="shared" si="2"/>
        <v>0061511465</v>
      </c>
      <c r="D16" s="20">
        <v>15</v>
      </c>
      <c r="E16" s="20" t="s">
        <v>31</v>
      </c>
      <c r="F16" s="20" t="s">
        <v>83</v>
      </c>
      <c r="G16" s="21">
        <v>41681</v>
      </c>
      <c r="H16" s="11" t="s">
        <v>124</v>
      </c>
      <c r="I16" s="11" t="s">
        <v>125</v>
      </c>
      <c r="J16" s="11" t="s">
        <v>126</v>
      </c>
      <c r="K16" s="11" t="s">
        <v>35</v>
      </c>
      <c r="L16" s="12">
        <v>-200000</v>
      </c>
      <c r="M16" s="13" t="s">
        <v>111</v>
      </c>
      <c r="N16" s="11" t="s">
        <v>127</v>
      </c>
      <c r="O16" s="19" t="s">
        <v>164</v>
      </c>
      <c r="P16" s="19" t="s">
        <v>114</v>
      </c>
      <c r="Q16" s="18" t="s">
        <v>202</v>
      </c>
      <c r="R16" s="18" t="s">
        <v>203</v>
      </c>
      <c r="S16" s="11" t="s">
        <v>124</v>
      </c>
      <c r="T16" s="11" t="s">
        <v>112</v>
      </c>
      <c r="U16" s="11" t="s">
        <v>113</v>
      </c>
      <c r="V16" s="11" t="s">
        <v>35</v>
      </c>
      <c r="W16" s="12">
        <v>200000</v>
      </c>
      <c r="X16" s="13" t="s">
        <v>114</v>
      </c>
      <c r="Y16" s="11" t="s">
        <v>115</v>
      </c>
      <c r="Z16" s="19" t="s">
        <v>164</v>
      </c>
      <c r="AA16" s="23" t="s">
        <v>180</v>
      </c>
      <c r="AB16" s="18" t="s">
        <v>196</v>
      </c>
      <c r="AC16" s="18" t="s">
        <v>197</v>
      </c>
      <c r="AD16" s="24" t="s">
        <v>79</v>
      </c>
      <c r="AE16" s="18" t="s">
        <v>163</v>
      </c>
    </row>
    <row r="17" spans="1:31" ht="15">
      <c r="A17" s="19" t="str">
        <f t="shared" si="0"/>
        <v>TF-08</v>
      </c>
      <c r="B17" s="19" t="str">
        <f t="shared" si="1"/>
        <v>0061513500</v>
      </c>
      <c r="C17" s="19" t="str">
        <f t="shared" si="2"/>
        <v>0061511465</v>
      </c>
      <c r="D17" s="20">
        <v>16</v>
      </c>
      <c r="E17" s="20" t="s">
        <v>31</v>
      </c>
      <c r="F17" s="20" t="s">
        <v>83</v>
      </c>
      <c r="G17" s="21">
        <v>41681</v>
      </c>
      <c r="H17" s="11" t="s">
        <v>128</v>
      </c>
      <c r="I17" s="11" t="s">
        <v>112</v>
      </c>
      <c r="J17" s="11" t="s">
        <v>129</v>
      </c>
      <c r="K17" s="11" t="s">
        <v>35</v>
      </c>
      <c r="L17" s="12">
        <v>-2000000</v>
      </c>
      <c r="M17" s="13" t="s">
        <v>111</v>
      </c>
      <c r="N17" s="11" t="s">
        <v>115</v>
      </c>
      <c r="O17" s="19" t="s">
        <v>164</v>
      </c>
      <c r="P17" s="19" t="s">
        <v>114</v>
      </c>
      <c r="Q17" s="18" t="s">
        <v>196</v>
      </c>
      <c r="R17" s="18" t="s">
        <v>204</v>
      </c>
      <c r="S17" s="11" t="s">
        <v>128</v>
      </c>
      <c r="T17" s="11" t="s">
        <v>112</v>
      </c>
      <c r="U17" s="11" t="s">
        <v>113</v>
      </c>
      <c r="V17" s="11" t="s">
        <v>35</v>
      </c>
      <c r="W17" s="12">
        <v>2000000</v>
      </c>
      <c r="X17" s="13" t="s">
        <v>114</v>
      </c>
      <c r="Y17" s="11" t="s">
        <v>115</v>
      </c>
      <c r="Z17" s="19" t="s">
        <v>164</v>
      </c>
      <c r="AA17" s="23" t="s">
        <v>180</v>
      </c>
      <c r="AB17" s="18" t="s">
        <v>196</v>
      </c>
      <c r="AC17" s="18" t="s">
        <v>197</v>
      </c>
      <c r="AD17" s="24" t="s">
        <v>79</v>
      </c>
      <c r="AE17" s="18" t="s">
        <v>163</v>
      </c>
    </row>
    <row r="18" spans="1:31" ht="15">
      <c r="A18" s="19" t="str">
        <f t="shared" si="0"/>
        <v>TF-09</v>
      </c>
      <c r="B18" s="19" t="str">
        <f t="shared" si="1"/>
        <v>0061513500</v>
      </c>
      <c r="C18" s="19" t="str">
        <f t="shared" si="2"/>
        <v>0061513470</v>
      </c>
      <c r="D18" s="20">
        <v>17</v>
      </c>
      <c r="E18" s="20" t="s">
        <v>31</v>
      </c>
      <c r="F18" s="20" t="s">
        <v>83</v>
      </c>
      <c r="G18" s="21">
        <v>41681</v>
      </c>
      <c r="H18" s="11" t="s">
        <v>130</v>
      </c>
      <c r="I18" s="11" t="s">
        <v>112</v>
      </c>
      <c r="J18" s="11" t="s">
        <v>129</v>
      </c>
      <c r="K18" s="11" t="s">
        <v>35</v>
      </c>
      <c r="L18" s="12">
        <v>-14000</v>
      </c>
      <c r="M18" s="13" t="s">
        <v>111</v>
      </c>
      <c r="N18" s="11" t="s">
        <v>115</v>
      </c>
      <c r="O18" s="19" t="s">
        <v>164</v>
      </c>
      <c r="P18" s="19" t="s">
        <v>114</v>
      </c>
      <c r="Q18" s="18" t="s">
        <v>196</v>
      </c>
      <c r="R18" s="18" t="s">
        <v>204</v>
      </c>
      <c r="S18" s="11" t="s">
        <v>130</v>
      </c>
      <c r="T18" s="11" t="s">
        <v>112</v>
      </c>
      <c r="U18" s="11" t="s">
        <v>131</v>
      </c>
      <c r="V18" s="11" t="s">
        <v>35</v>
      </c>
      <c r="W18" s="12">
        <v>14000</v>
      </c>
      <c r="X18" s="13" t="s">
        <v>111</v>
      </c>
      <c r="Y18" s="11" t="s">
        <v>132</v>
      </c>
      <c r="Z18" s="19" t="s">
        <v>164</v>
      </c>
      <c r="AA18" s="23" t="s">
        <v>114</v>
      </c>
      <c r="AB18" s="18" t="s">
        <v>196</v>
      </c>
      <c r="AC18" s="18" t="s">
        <v>205</v>
      </c>
      <c r="AD18" s="24" t="s">
        <v>79</v>
      </c>
      <c r="AE18" s="18" t="s">
        <v>163</v>
      </c>
    </row>
    <row r="19" spans="1:31" ht="15">
      <c r="A19" s="19" t="str">
        <f t="shared" si="0"/>
        <v>TF-10</v>
      </c>
      <c r="B19" s="19" t="str">
        <f t="shared" si="1"/>
        <v>0050315050</v>
      </c>
      <c r="C19" s="19" t="str">
        <f t="shared" si="2"/>
        <v>0049711770</v>
      </c>
      <c r="D19" s="20">
        <v>18</v>
      </c>
      <c r="E19" s="20" t="s">
        <v>31</v>
      </c>
      <c r="F19" s="20" t="s">
        <v>83</v>
      </c>
      <c r="G19" s="21">
        <v>41681</v>
      </c>
      <c r="H19" s="11" t="s">
        <v>133</v>
      </c>
      <c r="I19" s="11" t="s">
        <v>134</v>
      </c>
      <c r="J19" s="11" t="s">
        <v>135</v>
      </c>
      <c r="K19" s="11" t="s">
        <v>136</v>
      </c>
      <c r="L19" s="12">
        <v>-913530.44</v>
      </c>
      <c r="M19" s="13" t="s">
        <v>36</v>
      </c>
      <c r="N19" s="11" t="s">
        <v>137</v>
      </c>
      <c r="O19" s="19" t="s">
        <v>164</v>
      </c>
      <c r="P19" s="19" t="s">
        <v>114</v>
      </c>
      <c r="Q19" s="18" t="s">
        <v>206</v>
      </c>
      <c r="R19" s="18" t="s">
        <v>207</v>
      </c>
      <c r="S19" s="11" t="s">
        <v>133</v>
      </c>
      <c r="T19" s="11" t="s">
        <v>138</v>
      </c>
      <c r="U19" s="11" t="s">
        <v>139</v>
      </c>
      <c r="V19" s="11" t="s">
        <v>136</v>
      </c>
      <c r="W19" s="12">
        <v>913530.44</v>
      </c>
      <c r="X19" s="13" t="s">
        <v>36</v>
      </c>
      <c r="Y19" s="11" t="s">
        <v>137</v>
      </c>
      <c r="Z19" s="19" t="s">
        <v>164</v>
      </c>
      <c r="AA19" s="23" t="s">
        <v>114</v>
      </c>
      <c r="AB19" s="18" t="s">
        <v>208</v>
      </c>
      <c r="AC19" s="18" t="s">
        <v>209</v>
      </c>
      <c r="AD19" s="24" t="s">
        <v>52</v>
      </c>
      <c r="AE19" s="18" t="s">
        <v>169</v>
      </c>
    </row>
    <row r="20" spans="1:31" ht="15">
      <c r="A20" s="19" t="str">
        <f t="shared" si="0"/>
        <v>TF-11</v>
      </c>
      <c r="B20" s="19" t="str">
        <f t="shared" si="1"/>
        <v>0050315050</v>
      </c>
      <c r="C20" s="19" t="str">
        <f t="shared" si="2"/>
        <v>0041038820</v>
      </c>
      <c r="D20" s="20">
        <v>19</v>
      </c>
      <c r="E20" s="20" t="s">
        <v>31</v>
      </c>
      <c r="F20" s="20" t="s">
        <v>83</v>
      </c>
      <c r="G20" s="21">
        <v>41681</v>
      </c>
      <c r="H20" s="11" t="s">
        <v>140</v>
      </c>
      <c r="I20" s="11" t="s">
        <v>134</v>
      </c>
      <c r="J20" s="11" t="s">
        <v>135</v>
      </c>
      <c r="K20" s="11" t="s">
        <v>136</v>
      </c>
      <c r="L20" s="12">
        <v>-1646464.37</v>
      </c>
      <c r="M20" s="13" t="s">
        <v>36</v>
      </c>
      <c r="N20" s="11" t="s">
        <v>137</v>
      </c>
      <c r="O20" s="19" t="s">
        <v>164</v>
      </c>
      <c r="P20" s="19" t="s">
        <v>114</v>
      </c>
      <c r="Q20" s="18" t="s">
        <v>206</v>
      </c>
      <c r="R20" s="18" t="s">
        <v>207</v>
      </c>
      <c r="S20" s="11" t="s">
        <v>140</v>
      </c>
      <c r="T20" s="11" t="s">
        <v>141</v>
      </c>
      <c r="U20" s="11" t="s">
        <v>142</v>
      </c>
      <c r="V20" s="11" t="s">
        <v>136</v>
      </c>
      <c r="W20" s="12">
        <v>1646464.37</v>
      </c>
      <c r="X20" s="13" t="s">
        <v>36</v>
      </c>
      <c r="Y20" s="11" t="s">
        <v>137</v>
      </c>
      <c r="Z20" s="19" t="s">
        <v>210</v>
      </c>
      <c r="AA20" s="23" t="s">
        <v>180</v>
      </c>
      <c r="AB20" s="18" t="s">
        <v>211</v>
      </c>
      <c r="AC20" s="18" t="s">
        <v>212</v>
      </c>
      <c r="AD20" s="24" t="s">
        <v>52</v>
      </c>
      <c r="AE20" s="18" t="s">
        <v>169</v>
      </c>
    </row>
    <row r="21" spans="1:31" ht="15">
      <c r="A21" s="19" t="str">
        <f t="shared" si="0"/>
        <v>TF-12</v>
      </c>
      <c r="B21" s="19" t="str">
        <f t="shared" si="1"/>
        <v>0003216870</v>
      </c>
      <c r="C21" s="19" t="str">
        <f t="shared" si="2"/>
        <v>0010014900</v>
      </c>
      <c r="D21" s="20">
        <v>20</v>
      </c>
      <c r="E21" s="20" t="s">
        <v>31</v>
      </c>
      <c r="F21" s="20" t="s">
        <v>83</v>
      </c>
      <c r="G21" s="21">
        <v>41681</v>
      </c>
      <c r="H21" s="11" t="s">
        <v>143</v>
      </c>
      <c r="I21" s="11" t="s">
        <v>144</v>
      </c>
      <c r="J21" s="11" t="s">
        <v>145</v>
      </c>
      <c r="K21" s="11" t="s">
        <v>146</v>
      </c>
      <c r="L21" s="14">
        <v>-380557</v>
      </c>
      <c r="M21" s="13" t="s">
        <v>36</v>
      </c>
      <c r="N21" s="11" t="s">
        <v>147</v>
      </c>
      <c r="O21" s="19" t="s">
        <v>164</v>
      </c>
      <c r="P21" s="19" t="s">
        <v>114</v>
      </c>
      <c r="Q21" s="18" t="s">
        <v>213</v>
      </c>
      <c r="R21" s="18" t="s">
        <v>214</v>
      </c>
      <c r="S21" s="11" t="s">
        <v>143</v>
      </c>
      <c r="T21" s="11" t="s">
        <v>148</v>
      </c>
      <c r="U21" s="11" t="s">
        <v>149</v>
      </c>
      <c r="V21" s="11" t="s">
        <v>35</v>
      </c>
      <c r="W21" s="15">
        <v>380557</v>
      </c>
      <c r="X21" s="13" t="s">
        <v>36</v>
      </c>
      <c r="Y21" s="16" t="s">
        <v>150</v>
      </c>
      <c r="Z21" s="19" t="s">
        <v>164</v>
      </c>
      <c r="AA21" s="23" t="s">
        <v>114</v>
      </c>
      <c r="AB21" s="18" t="s">
        <v>215</v>
      </c>
      <c r="AC21" s="18" t="s">
        <v>216</v>
      </c>
      <c r="AD21" s="24" t="s">
        <v>151</v>
      </c>
      <c r="AE21" s="18" t="s">
        <v>163</v>
      </c>
    </row>
    <row r="22" spans="1:31" ht="15">
      <c r="A22" s="19" t="str">
        <f t="shared" si="0"/>
        <v>TP-01</v>
      </c>
      <c r="B22" s="19" t="str">
        <f t="shared" si="1"/>
        <v>0009010850</v>
      </c>
      <c r="C22" s="19" t="str">
        <f t="shared" si="2"/>
        <v>0009010850</v>
      </c>
      <c r="D22" s="20">
        <v>21</v>
      </c>
      <c r="E22" s="20" t="s">
        <v>31</v>
      </c>
      <c r="F22" s="20" t="s">
        <v>152</v>
      </c>
      <c r="G22" s="21">
        <v>41681</v>
      </c>
      <c r="H22" s="11" t="s">
        <v>153</v>
      </c>
      <c r="I22" s="11" t="s">
        <v>154</v>
      </c>
      <c r="J22" s="11" t="s">
        <v>155</v>
      </c>
      <c r="K22" s="11" t="s">
        <v>156</v>
      </c>
      <c r="L22" s="12">
        <v>-4029840.7</v>
      </c>
      <c r="M22" s="13" t="s">
        <v>157</v>
      </c>
      <c r="N22" s="11" t="s">
        <v>158</v>
      </c>
      <c r="O22" s="19" t="s">
        <v>164</v>
      </c>
      <c r="P22" s="19" t="s">
        <v>114</v>
      </c>
      <c r="Q22" s="18" t="s">
        <v>217</v>
      </c>
      <c r="R22" s="18" t="s">
        <v>218</v>
      </c>
      <c r="S22" s="11" t="s">
        <v>153</v>
      </c>
      <c r="T22" s="11" t="s">
        <v>154</v>
      </c>
      <c r="U22" s="11" t="s">
        <v>155</v>
      </c>
      <c r="V22" s="11" t="s">
        <v>156</v>
      </c>
      <c r="W22" s="12">
        <v>4029840.7</v>
      </c>
      <c r="X22" s="13" t="s">
        <v>111</v>
      </c>
      <c r="Y22" s="11" t="s">
        <v>158</v>
      </c>
      <c r="Z22" s="19" t="s">
        <v>164</v>
      </c>
      <c r="AA22" s="23" t="s">
        <v>114</v>
      </c>
      <c r="AB22" s="18" t="s">
        <v>217</v>
      </c>
      <c r="AC22" s="18" t="s">
        <v>218</v>
      </c>
      <c r="AD22" s="24" t="s">
        <v>159</v>
      </c>
      <c r="AE22" s="18" t="s">
        <v>169</v>
      </c>
    </row>
    <row r="23" spans="7:30" ht="15">
      <c r="G23" s="21"/>
      <c r="H23" s="11"/>
      <c r="I23" s="11"/>
      <c r="J23" s="11"/>
      <c r="K23" s="11"/>
      <c r="L23" s="26"/>
      <c r="M23" s="13"/>
      <c r="N23" s="11"/>
      <c r="S23" s="11"/>
      <c r="T23" s="11"/>
      <c r="U23" s="11"/>
      <c r="V23" s="11"/>
      <c r="W23" s="26"/>
      <c r="X23" s="13"/>
      <c r="Y23" s="11"/>
      <c r="AD23" s="24"/>
    </row>
    <row r="24" spans="19:25" ht="12.75">
      <c r="S24" s="17"/>
      <c r="T24" s="27"/>
      <c r="U24" s="28"/>
      <c r="V24" s="29"/>
      <c r="W24" s="30"/>
      <c r="X24" s="31"/>
      <c r="Y24" s="29"/>
    </row>
    <row r="25" spans="19:25" ht="12.75">
      <c r="S25" s="17"/>
      <c r="T25" s="27"/>
      <c r="U25" s="28"/>
      <c r="V25" s="29"/>
      <c r="W25" s="30"/>
      <c r="X25" s="31"/>
      <c r="Y25" s="29"/>
    </row>
    <row r="26" spans="19:25" ht="12.75">
      <c r="S26" s="17"/>
      <c r="T26" s="27"/>
      <c r="U26" s="28"/>
      <c r="V26" s="29"/>
      <c r="W26" s="30"/>
      <c r="X26" s="31"/>
      <c r="Y26" s="29"/>
    </row>
    <row r="27" spans="19:25" ht="12.75">
      <c r="S27" s="17"/>
      <c r="T27" s="27"/>
      <c r="U27" s="28"/>
      <c r="V27" s="29"/>
      <c r="W27" s="30"/>
      <c r="X27" s="31"/>
      <c r="Y27" s="29"/>
    </row>
    <row r="28" spans="19:25" ht="12.75">
      <c r="S28" s="17"/>
      <c r="T28" s="27"/>
      <c r="U28" s="28"/>
      <c r="V28" s="29"/>
      <c r="W28" s="30"/>
      <c r="X28" s="31"/>
      <c r="Y28" s="29"/>
    </row>
    <row r="29" spans="19:25" ht="12.75">
      <c r="S29" s="17"/>
      <c r="T29" s="27"/>
      <c r="U29" s="28"/>
      <c r="V29" s="29"/>
      <c r="W29" s="30"/>
      <c r="X29" s="31"/>
      <c r="Y29" s="29"/>
    </row>
    <row r="30" spans="19:25" ht="12.75">
      <c r="S30" s="17"/>
      <c r="T30" s="27"/>
      <c r="U30" s="28"/>
      <c r="V30" s="29"/>
      <c r="W30" s="30"/>
      <c r="X30" s="31"/>
      <c r="Y30" s="29"/>
    </row>
    <row r="31" spans="19:25" ht="12.75">
      <c r="S31" s="17"/>
      <c r="T31" s="27"/>
      <c r="U31" s="28"/>
      <c r="V31" s="29"/>
      <c r="W31" s="30"/>
      <c r="X31" s="31"/>
      <c r="Y31" s="29"/>
    </row>
    <row r="32" spans="19:25" ht="12.75">
      <c r="S32" s="17"/>
      <c r="T32" s="27"/>
      <c r="U32" s="28"/>
      <c r="V32" s="29"/>
      <c r="W32" s="30"/>
      <c r="X32" s="31"/>
      <c r="Y32" s="29"/>
    </row>
    <row r="33" spans="4:48" s="19" customFormat="1" ht="12.7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Q33" s="18"/>
      <c r="R33" s="18"/>
      <c r="S33" s="17"/>
      <c r="T33" s="27"/>
      <c r="U33" s="28"/>
      <c r="V33" s="29"/>
      <c r="W33" s="30"/>
      <c r="X33" s="31"/>
      <c r="Y33" s="29"/>
      <c r="AA33" s="23"/>
      <c r="AB33" s="18"/>
      <c r="AC33" s="18"/>
      <c r="AD33" s="20"/>
      <c r="AE33" s="18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4:48" s="19" customFormat="1" ht="12.75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Q34" s="18"/>
      <c r="R34" s="18"/>
      <c r="S34" s="17"/>
      <c r="T34" s="27"/>
      <c r="U34" s="28"/>
      <c r="V34" s="29"/>
      <c r="W34" s="30"/>
      <c r="X34" s="31"/>
      <c r="Y34" s="29"/>
      <c r="AA34" s="23"/>
      <c r="AB34" s="18"/>
      <c r="AC34" s="18"/>
      <c r="AD34" s="20"/>
      <c r="AE34" s="18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4:48" s="19" customFormat="1" ht="12.7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Q35" s="18"/>
      <c r="R35" s="18"/>
      <c r="S35" s="17"/>
      <c r="T35" s="27"/>
      <c r="U35" s="28"/>
      <c r="V35" s="29"/>
      <c r="W35" s="30"/>
      <c r="X35" s="31"/>
      <c r="Y35" s="29"/>
      <c r="AA35" s="23"/>
      <c r="AB35" s="18"/>
      <c r="AC35" s="18"/>
      <c r="AD35" s="20"/>
      <c r="AE35" s="18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4:48" s="19" customFormat="1" ht="12.7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Q36" s="18"/>
      <c r="R36" s="18"/>
      <c r="S36" s="17"/>
      <c r="T36" s="27"/>
      <c r="U36" s="28"/>
      <c r="V36" s="29"/>
      <c r="W36" s="30"/>
      <c r="X36" s="31"/>
      <c r="Y36" s="29"/>
      <c r="AA36" s="23"/>
      <c r="AB36" s="18"/>
      <c r="AC36" s="18"/>
      <c r="AD36" s="20"/>
      <c r="AE36" s="18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4:48" s="19" customFormat="1" ht="12.7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Q37" s="18"/>
      <c r="R37" s="18"/>
      <c r="S37" s="17"/>
      <c r="T37" s="27"/>
      <c r="U37" s="28"/>
      <c r="V37" s="29"/>
      <c r="W37" s="30"/>
      <c r="X37" s="31"/>
      <c r="Y37" s="29"/>
      <c r="AA37" s="23"/>
      <c r="AB37" s="18"/>
      <c r="AC37" s="18"/>
      <c r="AD37" s="20"/>
      <c r="AE37" s="18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4:48" s="19" customFormat="1" ht="12.7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Q38" s="18"/>
      <c r="R38" s="18"/>
      <c r="S38" s="17"/>
      <c r="T38" s="27"/>
      <c r="U38" s="28"/>
      <c r="V38" s="29"/>
      <c r="W38" s="30"/>
      <c r="X38" s="31"/>
      <c r="Y38" s="29"/>
      <c r="AA38" s="23"/>
      <c r="AB38" s="18"/>
      <c r="AC38" s="18"/>
      <c r="AD38" s="20"/>
      <c r="AE38" s="18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4:48" s="19" customFormat="1" ht="12.7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Q39" s="18"/>
      <c r="R39" s="18"/>
      <c r="S39" s="17"/>
      <c r="T39" s="27"/>
      <c r="U39" s="28"/>
      <c r="V39" s="29"/>
      <c r="W39" s="30"/>
      <c r="X39" s="31"/>
      <c r="Y39" s="29"/>
      <c r="AA39" s="23"/>
      <c r="AB39" s="18"/>
      <c r="AC39" s="18"/>
      <c r="AD39" s="20"/>
      <c r="AE39" s="18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4:48" s="19" customFormat="1" ht="12.7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Q40" s="18"/>
      <c r="R40" s="18"/>
      <c r="S40" s="17"/>
      <c r="T40" s="27"/>
      <c r="U40" s="28"/>
      <c r="V40" s="29"/>
      <c r="W40" s="30"/>
      <c r="X40" s="31"/>
      <c r="Y40" s="29"/>
      <c r="AA40" s="23"/>
      <c r="AB40" s="18"/>
      <c r="AC40" s="18"/>
      <c r="AD40" s="20"/>
      <c r="AE40" s="18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4:48" s="19" customFormat="1" ht="12.7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Q41" s="18"/>
      <c r="R41" s="18"/>
      <c r="S41" s="17"/>
      <c r="T41" s="27"/>
      <c r="U41" s="28"/>
      <c r="V41" s="29"/>
      <c r="W41" s="30"/>
      <c r="X41" s="31"/>
      <c r="Y41" s="29"/>
      <c r="AA41" s="23"/>
      <c r="AB41" s="18"/>
      <c r="AC41" s="18"/>
      <c r="AD41" s="20"/>
      <c r="AE41" s="18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4:48" s="19" customFormat="1" ht="12.7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Q42" s="18"/>
      <c r="R42" s="18"/>
      <c r="S42" s="17"/>
      <c r="T42" s="27"/>
      <c r="U42" s="28"/>
      <c r="V42" s="29"/>
      <c r="W42" s="30"/>
      <c r="X42" s="31"/>
      <c r="Y42" s="29"/>
      <c r="AA42" s="23"/>
      <c r="AB42" s="18"/>
      <c r="AC42" s="18"/>
      <c r="AD42" s="20"/>
      <c r="AE42" s="18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4:48" s="19" customFormat="1" ht="12.7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Q43" s="18"/>
      <c r="R43" s="18"/>
      <c r="S43" s="17"/>
      <c r="T43" s="27"/>
      <c r="U43" s="28"/>
      <c r="V43" s="29"/>
      <c r="W43" s="30"/>
      <c r="X43" s="31"/>
      <c r="Y43" s="29"/>
      <c r="AA43" s="23"/>
      <c r="AB43" s="18"/>
      <c r="AC43" s="18"/>
      <c r="AD43" s="20"/>
      <c r="AE43" s="18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4:48" s="19" customFormat="1" ht="12.7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Q44" s="18"/>
      <c r="R44" s="18"/>
      <c r="S44" s="17"/>
      <c r="T44" s="27"/>
      <c r="U44" s="28"/>
      <c r="V44" s="29"/>
      <c r="W44" s="30"/>
      <c r="X44" s="31"/>
      <c r="Y44" s="29"/>
      <c r="AA44" s="23"/>
      <c r="AB44" s="18"/>
      <c r="AC44" s="18"/>
      <c r="AD44" s="20"/>
      <c r="AE44" s="18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4:48" s="19" customFormat="1" ht="12.7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Q45" s="18"/>
      <c r="R45" s="18"/>
      <c r="S45" s="17"/>
      <c r="T45" s="27"/>
      <c r="U45" s="28"/>
      <c r="V45" s="29"/>
      <c r="W45" s="30"/>
      <c r="X45" s="31"/>
      <c r="Y45" s="29"/>
      <c r="AA45" s="23"/>
      <c r="AB45" s="18"/>
      <c r="AC45" s="18"/>
      <c r="AD45" s="20"/>
      <c r="AE45" s="18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4:48" s="19" customFormat="1" ht="12.7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Q46" s="18"/>
      <c r="R46" s="18"/>
      <c r="S46" s="17"/>
      <c r="T46" s="27"/>
      <c r="U46" s="28"/>
      <c r="V46" s="29"/>
      <c r="W46" s="30"/>
      <c r="X46" s="31"/>
      <c r="Y46" s="29"/>
      <c r="AA46" s="23"/>
      <c r="AB46" s="18"/>
      <c r="AC46" s="18"/>
      <c r="AD46" s="20"/>
      <c r="AE46" s="18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</row>
    <row r="47" spans="4:48" s="19" customFormat="1" ht="12.7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Q47" s="18"/>
      <c r="R47" s="18"/>
      <c r="S47" s="17"/>
      <c r="T47" s="27"/>
      <c r="U47" s="28"/>
      <c r="V47" s="29"/>
      <c r="W47" s="30"/>
      <c r="X47" s="31"/>
      <c r="Y47" s="29"/>
      <c r="AA47" s="23"/>
      <c r="AB47" s="18"/>
      <c r="AC47" s="18"/>
      <c r="AD47" s="20"/>
      <c r="AE47" s="18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4:48" s="19" customFormat="1" ht="12.7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Q48" s="18"/>
      <c r="R48" s="18"/>
      <c r="S48" s="17"/>
      <c r="T48" s="27"/>
      <c r="U48" s="28"/>
      <c r="V48" s="29"/>
      <c r="W48" s="30"/>
      <c r="X48" s="31"/>
      <c r="Y48" s="29"/>
      <c r="AA48" s="23"/>
      <c r="AB48" s="18"/>
      <c r="AC48" s="18"/>
      <c r="AD48" s="20"/>
      <c r="AE48" s="18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</row>
    <row r="49" spans="4:48" s="19" customFormat="1" ht="12.7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Q49" s="18"/>
      <c r="R49" s="18"/>
      <c r="S49" s="17"/>
      <c r="T49" s="27"/>
      <c r="U49" s="28"/>
      <c r="V49" s="29"/>
      <c r="W49" s="30"/>
      <c r="X49" s="31"/>
      <c r="Y49" s="29"/>
      <c r="AA49" s="23"/>
      <c r="AB49" s="18"/>
      <c r="AC49" s="18"/>
      <c r="AD49" s="20"/>
      <c r="AE49" s="18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</row>
    <row r="50" spans="4:48" s="19" customFormat="1" ht="12.7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Q50" s="18"/>
      <c r="R50" s="18"/>
      <c r="S50" s="17"/>
      <c r="T50" s="27"/>
      <c r="U50" s="28"/>
      <c r="V50" s="29"/>
      <c r="W50" s="30"/>
      <c r="X50" s="31"/>
      <c r="Y50" s="29"/>
      <c r="AA50" s="23"/>
      <c r="AB50" s="18"/>
      <c r="AC50" s="18"/>
      <c r="AD50" s="20"/>
      <c r="AE50" s="18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4:48" s="19" customFormat="1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Q51" s="18"/>
      <c r="R51" s="18"/>
      <c r="S51" s="17"/>
      <c r="T51" s="27"/>
      <c r="U51" s="28"/>
      <c r="V51" s="29"/>
      <c r="W51" s="30"/>
      <c r="X51" s="31"/>
      <c r="Y51" s="29"/>
      <c r="AA51" s="23"/>
      <c r="AB51" s="18"/>
      <c r="AC51" s="18"/>
      <c r="AD51" s="20"/>
      <c r="AE51" s="18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4:48" s="19" customFormat="1" ht="12.7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Q52" s="18"/>
      <c r="R52" s="18"/>
      <c r="S52" s="17"/>
      <c r="T52" s="27"/>
      <c r="U52" s="28"/>
      <c r="V52" s="29"/>
      <c r="W52" s="30"/>
      <c r="X52" s="31"/>
      <c r="Y52" s="29"/>
      <c r="AA52" s="23"/>
      <c r="AB52" s="18"/>
      <c r="AC52" s="18"/>
      <c r="AD52" s="20"/>
      <c r="AE52" s="18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</row>
    <row r="53" spans="4:48" s="19" customFormat="1" ht="12.7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Q53" s="18"/>
      <c r="R53" s="18"/>
      <c r="S53" s="17"/>
      <c r="T53" s="27"/>
      <c r="U53" s="28"/>
      <c r="V53" s="29"/>
      <c r="W53" s="30"/>
      <c r="X53" s="31"/>
      <c r="Y53" s="29"/>
      <c r="AA53" s="23"/>
      <c r="AB53" s="18"/>
      <c r="AC53" s="18"/>
      <c r="AD53" s="20"/>
      <c r="AE53" s="18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4:48" s="19" customFormat="1" ht="12.7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Q54" s="18"/>
      <c r="R54" s="18"/>
      <c r="S54" s="17"/>
      <c r="T54" s="27"/>
      <c r="U54" s="28"/>
      <c r="V54" s="29"/>
      <c r="W54" s="30"/>
      <c r="X54" s="31"/>
      <c r="Y54" s="29"/>
      <c r="AA54" s="23"/>
      <c r="AB54" s="18"/>
      <c r="AC54" s="18"/>
      <c r="AD54" s="20"/>
      <c r="AE54" s="18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</row>
    <row r="55" spans="4:48" s="19" customFormat="1" ht="12.7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Q55" s="18"/>
      <c r="R55" s="18"/>
      <c r="S55" s="17"/>
      <c r="T55" s="27"/>
      <c r="U55" s="28"/>
      <c r="V55" s="29"/>
      <c r="W55" s="30"/>
      <c r="X55" s="31"/>
      <c r="Y55" s="29"/>
      <c r="AA55" s="23"/>
      <c r="AB55" s="18"/>
      <c r="AC55" s="18"/>
      <c r="AD55" s="20"/>
      <c r="AE55" s="18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</row>
    <row r="56" spans="4:48" s="19" customFormat="1" ht="12.7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Q56" s="18"/>
      <c r="R56" s="18"/>
      <c r="S56" s="17"/>
      <c r="T56" s="27"/>
      <c r="U56" s="28"/>
      <c r="V56" s="29"/>
      <c r="W56" s="30"/>
      <c r="X56" s="31"/>
      <c r="Y56" s="29"/>
      <c r="AA56" s="23"/>
      <c r="AB56" s="18"/>
      <c r="AC56" s="18"/>
      <c r="AD56" s="20"/>
      <c r="AE56" s="18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</row>
    <row r="57" spans="4:48" s="19" customFormat="1" ht="12.7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Q57" s="18"/>
      <c r="R57" s="18"/>
      <c r="S57" s="17"/>
      <c r="T57" s="27"/>
      <c r="U57" s="28"/>
      <c r="V57" s="29"/>
      <c r="W57" s="30"/>
      <c r="X57" s="31"/>
      <c r="Y57" s="29"/>
      <c r="AA57" s="23"/>
      <c r="AB57" s="18"/>
      <c r="AC57" s="18"/>
      <c r="AD57" s="20"/>
      <c r="AE57" s="18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</row>
    <row r="58" spans="4:48" s="19" customFormat="1" ht="12.7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Q58" s="18"/>
      <c r="R58" s="18"/>
      <c r="S58" s="17"/>
      <c r="T58" s="27"/>
      <c r="U58" s="28"/>
      <c r="V58" s="29"/>
      <c r="W58" s="30"/>
      <c r="X58" s="31"/>
      <c r="Y58" s="29"/>
      <c r="AA58" s="23"/>
      <c r="AB58" s="18"/>
      <c r="AC58" s="18"/>
      <c r="AD58" s="20"/>
      <c r="AE58" s="18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</row>
    <row r="59" spans="4:48" s="19" customFormat="1" ht="12.7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Q59" s="18"/>
      <c r="R59" s="18"/>
      <c r="S59" s="17"/>
      <c r="T59" s="27"/>
      <c r="U59" s="28"/>
      <c r="V59" s="29"/>
      <c r="W59" s="30"/>
      <c r="X59" s="31"/>
      <c r="Y59" s="29"/>
      <c r="AA59" s="23"/>
      <c r="AB59" s="18"/>
      <c r="AC59" s="18"/>
      <c r="AD59" s="20"/>
      <c r="AE59" s="18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</row>
    <row r="60" spans="4:48" s="19" customFormat="1" ht="12.7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Q60" s="18"/>
      <c r="R60" s="18"/>
      <c r="S60" s="17"/>
      <c r="T60" s="27"/>
      <c r="U60" s="28"/>
      <c r="V60" s="29"/>
      <c r="W60" s="30"/>
      <c r="X60" s="31"/>
      <c r="Y60" s="29"/>
      <c r="AA60" s="23"/>
      <c r="AB60" s="18"/>
      <c r="AC60" s="18"/>
      <c r="AD60" s="20"/>
      <c r="AE60" s="18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</row>
    <row r="61" spans="4:48" s="19" customFormat="1" ht="12.7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Q61" s="18"/>
      <c r="R61" s="18"/>
      <c r="S61" s="17"/>
      <c r="T61" s="27"/>
      <c r="U61" s="28"/>
      <c r="V61" s="29"/>
      <c r="W61" s="30"/>
      <c r="X61" s="31"/>
      <c r="Y61" s="29"/>
      <c r="AA61" s="23"/>
      <c r="AB61" s="18"/>
      <c r="AC61" s="18"/>
      <c r="AD61" s="20"/>
      <c r="AE61" s="18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</row>
    <row r="62" spans="4:48" s="19" customFormat="1" ht="12.7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Q62" s="18"/>
      <c r="R62" s="18"/>
      <c r="S62" s="17"/>
      <c r="T62" s="27"/>
      <c r="U62" s="28"/>
      <c r="V62" s="29"/>
      <c r="W62" s="30"/>
      <c r="X62" s="31"/>
      <c r="Y62" s="29"/>
      <c r="AA62" s="23"/>
      <c r="AB62" s="18"/>
      <c r="AC62" s="18"/>
      <c r="AD62" s="20"/>
      <c r="AE62" s="18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</row>
    <row r="63" spans="4:48" s="19" customFormat="1" ht="12.7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Q63" s="18"/>
      <c r="R63" s="18"/>
      <c r="S63" s="17"/>
      <c r="T63" s="27"/>
      <c r="U63" s="28"/>
      <c r="V63" s="29"/>
      <c r="W63" s="30"/>
      <c r="X63" s="31"/>
      <c r="Y63" s="29"/>
      <c r="AA63" s="23"/>
      <c r="AB63" s="18"/>
      <c r="AC63" s="18"/>
      <c r="AD63" s="20"/>
      <c r="AE63" s="18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</row>
    <row r="64" spans="4:48" s="19" customFormat="1" ht="12.7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Q64" s="18"/>
      <c r="R64" s="18"/>
      <c r="S64" s="17"/>
      <c r="T64" s="27"/>
      <c r="U64" s="28"/>
      <c r="V64" s="29"/>
      <c r="W64" s="30"/>
      <c r="X64" s="31"/>
      <c r="Y64" s="29"/>
      <c r="AA64" s="23"/>
      <c r="AB64" s="18"/>
      <c r="AC64" s="18"/>
      <c r="AD64" s="20"/>
      <c r="AE64" s="18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</row>
    <row r="65" spans="4:48" s="19" customFormat="1" ht="12.7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Q65" s="18"/>
      <c r="R65" s="18"/>
      <c r="S65" s="17"/>
      <c r="T65" s="27"/>
      <c r="U65" s="28"/>
      <c r="V65" s="29"/>
      <c r="W65" s="30"/>
      <c r="X65" s="31"/>
      <c r="Y65" s="29"/>
      <c r="AA65" s="23"/>
      <c r="AB65" s="18"/>
      <c r="AC65" s="18"/>
      <c r="AD65" s="20"/>
      <c r="AE65" s="18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</row>
    <row r="66" spans="4:48" s="19" customFormat="1" ht="12.7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Q66" s="18"/>
      <c r="R66" s="18"/>
      <c r="S66" s="17"/>
      <c r="T66" s="27"/>
      <c r="U66" s="28"/>
      <c r="V66" s="29"/>
      <c r="W66" s="30"/>
      <c r="X66" s="31"/>
      <c r="Y66" s="29"/>
      <c r="AA66" s="23"/>
      <c r="AB66" s="18"/>
      <c r="AC66" s="18"/>
      <c r="AD66" s="20"/>
      <c r="AE66" s="18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</row>
    <row r="67" spans="4:48" s="19" customFormat="1" ht="12.7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Q67" s="18"/>
      <c r="R67" s="18"/>
      <c r="S67" s="17"/>
      <c r="T67" s="27"/>
      <c r="U67" s="28"/>
      <c r="V67" s="29"/>
      <c r="W67" s="30"/>
      <c r="X67" s="31"/>
      <c r="Y67" s="29"/>
      <c r="AA67" s="23"/>
      <c r="AB67" s="18"/>
      <c r="AC67" s="18"/>
      <c r="AD67" s="20"/>
      <c r="AE67" s="18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</row>
    <row r="68" spans="4:48" s="19" customFormat="1" ht="12.7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Q68" s="18"/>
      <c r="R68" s="18"/>
      <c r="S68" s="17"/>
      <c r="T68" s="27"/>
      <c r="U68" s="28"/>
      <c r="V68" s="29"/>
      <c r="W68" s="30"/>
      <c r="X68" s="31"/>
      <c r="Y68" s="29"/>
      <c r="AA68" s="23"/>
      <c r="AB68" s="18"/>
      <c r="AC68" s="18"/>
      <c r="AD68" s="20"/>
      <c r="AE68" s="18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</row>
    <row r="69" spans="4:48" s="19" customFormat="1" ht="12.7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Q69" s="18"/>
      <c r="R69" s="18"/>
      <c r="S69" s="17"/>
      <c r="T69" s="27"/>
      <c r="U69" s="28"/>
      <c r="V69" s="29"/>
      <c r="W69" s="30"/>
      <c r="X69" s="31"/>
      <c r="Y69" s="29"/>
      <c r="AA69" s="23"/>
      <c r="AB69" s="18"/>
      <c r="AC69" s="18"/>
      <c r="AD69" s="20"/>
      <c r="AE69" s="18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</row>
    <row r="70" spans="4:48" s="19" customFormat="1" ht="12.75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Q70" s="18"/>
      <c r="R70" s="18"/>
      <c r="S70" s="17"/>
      <c r="T70" s="27"/>
      <c r="U70" s="28"/>
      <c r="V70" s="29"/>
      <c r="W70" s="30"/>
      <c r="X70" s="31"/>
      <c r="Y70" s="29"/>
      <c r="AA70" s="23"/>
      <c r="AB70" s="18"/>
      <c r="AC70" s="18"/>
      <c r="AD70" s="20"/>
      <c r="AE70" s="18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</row>
    <row r="71" spans="4:48" s="19" customFormat="1" ht="12.75"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Q71" s="18"/>
      <c r="R71" s="18"/>
      <c r="S71" s="17"/>
      <c r="T71" s="27"/>
      <c r="U71" s="28"/>
      <c r="V71" s="29"/>
      <c r="W71" s="30"/>
      <c r="X71" s="31"/>
      <c r="Y71" s="29"/>
      <c r="AA71" s="23"/>
      <c r="AB71" s="18"/>
      <c r="AC71" s="18"/>
      <c r="AD71" s="20"/>
      <c r="AE71" s="18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</row>
    <row r="72" spans="4:48" s="19" customFormat="1" ht="12.75"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Q72" s="18"/>
      <c r="R72" s="18"/>
      <c r="S72" s="17"/>
      <c r="T72" s="27"/>
      <c r="U72" s="28"/>
      <c r="V72" s="29"/>
      <c r="W72" s="30"/>
      <c r="X72" s="31"/>
      <c r="Y72" s="29"/>
      <c r="AA72" s="23"/>
      <c r="AB72" s="18"/>
      <c r="AC72" s="18"/>
      <c r="AD72" s="20"/>
      <c r="AE72" s="18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</row>
    <row r="73" spans="4:48" s="19" customFormat="1" ht="12.75"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Q73" s="18"/>
      <c r="R73" s="18"/>
      <c r="S73" s="17"/>
      <c r="T73" s="27"/>
      <c r="U73" s="28"/>
      <c r="V73" s="29"/>
      <c r="W73" s="30"/>
      <c r="X73" s="31"/>
      <c r="Y73" s="29"/>
      <c r="AA73" s="23"/>
      <c r="AB73" s="18"/>
      <c r="AC73" s="18"/>
      <c r="AD73" s="20"/>
      <c r="AE73" s="18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</row>
    <row r="74" spans="4:48" s="19" customFormat="1" ht="12.7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Q74" s="18"/>
      <c r="R74" s="18"/>
      <c r="S74" s="17"/>
      <c r="T74" s="27"/>
      <c r="U74" s="28"/>
      <c r="V74" s="29"/>
      <c r="W74" s="30"/>
      <c r="X74" s="31"/>
      <c r="Y74" s="29"/>
      <c r="AA74" s="23"/>
      <c r="AB74" s="18"/>
      <c r="AC74" s="18"/>
      <c r="AD74" s="20"/>
      <c r="AE74" s="18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4:48" s="19" customFormat="1" ht="12.7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Q75" s="18"/>
      <c r="R75" s="18"/>
      <c r="S75" s="17"/>
      <c r="T75" s="27"/>
      <c r="U75" s="28"/>
      <c r="V75" s="29"/>
      <c r="W75" s="30"/>
      <c r="X75" s="31"/>
      <c r="Y75" s="29"/>
      <c r="AA75" s="23"/>
      <c r="AB75" s="18"/>
      <c r="AC75" s="18"/>
      <c r="AD75" s="20"/>
      <c r="AE75" s="18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4:48" s="19" customFormat="1" ht="12.7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Q76" s="18"/>
      <c r="R76" s="18"/>
      <c r="S76" s="17"/>
      <c r="T76" s="27"/>
      <c r="U76" s="28"/>
      <c r="V76" s="29"/>
      <c r="W76" s="30"/>
      <c r="X76" s="31"/>
      <c r="Y76" s="29"/>
      <c r="AA76" s="23"/>
      <c r="AB76" s="18"/>
      <c r="AC76" s="18"/>
      <c r="AD76" s="20"/>
      <c r="AE76" s="18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</row>
    <row r="77" spans="4:48" s="19" customFormat="1" ht="12.7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Q77" s="18"/>
      <c r="R77" s="18"/>
      <c r="S77" s="17"/>
      <c r="T77" s="27"/>
      <c r="U77" s="28"/>
      <c r="V77" s="29"/>
      <c r="W77" s="30"/>
      <c r="X77" s="31"/>
      <c r="Y77" s="29"/>
      <c r="AA77" s="23"/>
      <c r="AB77" s="18"/>
      <c r="AC77" s="18"/>
      <c r="AD77" s="20"/>
      <c r="AE77" s="18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</row>
    <row r="78" spans="4:48" s="19" customFormat="1" ht="12.7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Q78" s="18"/>
      <c r="R78" s="18"/>
      <c r="S78" s="17"/>
      <c r="T78" s="27"/>
      <c r="U78" s="28"/>
      <c r="V78" s="29"/>
      <c r="W78" s="30"/>
      <c r="X78" s="31"/>
      <c r="Y78" s="29"/>
      <c r="AA78" s="23"/>
      <c r="AB78" s="18"/>
      <c r="AC78" s="18"/>
      <c r="AD78" s="20"/>
      <c r="AE78" s="18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</row>
    <row r="79" spans="4:48" s="19" customFormat="1" ht="12.75"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Q79" s="18"/>
      <c r="R79" s="18"/>
      <c r="S79" s="17"/>
      <c r="T79" s="27"/>
      <c r="U79" s="28"/>
      <c r="V79" s="29"/>
      <c r="W79" s="30"/>
      <c r="X79" s="31"/>
      <c r="Y79" s="29"/>
      <c r="AA79" s="23"/>
      <c r="AB79" s="18"/>
      <c r="AC79" s="18"/>
      <c r="AD79" s="20"/>
      <c r="AE79" s="18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</row>
    <row r="80" spans="4:48" s="19" customFormat="1" ht="12.7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Q80" s="18"/>
      <c r="R80" s="18"/>
      <c r="S80" s="17"/>
      <c r="T80" s="27"/>
      <c r="U80" s="28"/>
      <c r="V80" s="29"/>
      <c r="W80" s="30"/>
      <c r="X80" s="31"/>
      <c r="Y80" s="29"/>
      <c r="AA80" s="23"/>
      <c r="AB80" s="18"/>
      <c r="AC80" s="18"/>
      <c r="AD80" s="20"/>
      <c r="AE80" s="18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</row>
    <row r="81" spans="4:48" s="19" customFormat="1" ht="12.7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Q81" s="18"/>
      <c r="R81" s="18"/>
      <c r="S81" s="17"/>
      <c r="T81" s="27"/>
      <c r="U81" s="28"/>
      <c r="V81" s="29"/>
      <c r="W81" s="30"/>
      <c r="X81" s="31"/>
      <c r="Y81" s="29"/>
      <c r="AA81" s="23"/>
      <c r="AB81" s="18"/>
      <c r="AC81" s="18"/>
      <c r="AD81" s="20"/>
      <c r="AE81" s="18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</row>
    <row r="82" spans="4:48" s="19" customFormat="1" ht="12.7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Q82" s="18"/>
      <c r="R82" s="18"/>
      <c r="S82" s="17"/>
      <c r="T82" s="27"/>
      <c r="U82" s="28"/>
      <c r="V82" s="29"/>
      <c r="W82" s="30"/>
      <c r="X82" s="31"/>
      <c r="Y82" s="29"/>
      <c r="AA82" s="23"/>
      <c r="AB82" s="18"/>
      <c r="AC82" s="18"/>
      <c r="AD82" s="20"/>
      <c r="AE82" s="18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</row>
    <row r="83" spans="4:48" s="19" customFormat="1" ht="12.7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Q83" s="18"/>
      <c r="R83" s="18"/>
      <c r="S83" s="17"/>
      <c r="T83" s="27"/>
      <c r="U83" s="28"/>
      <c r="V83" s="29"/>
      <c r="W83" s="30"/>
      <c r="X83" s="31"/>
      <c r="Y83" s="29"/>
      <c r="AA83" s="23"/>
      <c r="AB83" s="18"/>
      <c r="AC83" s="18"/>
      <c r="AD83" s="20"/>
      <c r="AE83" s="18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</row>
    <row r="84" spans="4:48" s="19" customFormat="1" ht="12.7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Q84" s="18"/>
      <c r="R84" s="18"/>
      <c r="S84" s="17"/>
      <c r="T84" s="27"/>
      <c r="U84" s="28"/>
      <c r="V84" s="29"/>
      <c r="W84" s="30"/>
      <c r="X84" s="31"/>
      <c r="Y84" s="29"/>
      <c r="AA84" s="23"/>
      <c r="AB84" s="18"/>
      <c r="AC84" s="18"/>
      <c r="AD84" s="20"/>
      <c r="AE84" s="18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</row>
    <row r="85" spans="4:48" s="19" customFormat="1" ht="12.75"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Q85" s="18"/>
      <c r="R85" s="18"/>
      <c r="S85" s="17"/>
      <c r="T85" s="27"/>
      <c r="U85" s="28"/>
      <c r="V85" s="29"/>
      <c r="W85" s="30"/>
      <c r="X85" s="31"/>
      <c r="Y85" s="29"/>
      <c r="AA85" s="23"/>
      <c r="AB85" s="18"/>
      <c r="AC85" s="18"/>
      <c r="AD85" s="20"/>
      <c r="AE85" s="18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</row>
    <row r="86" spans="4:48" s="19" customFormat="1" ht="12.75"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Q86" s="18"/>
      <c r="R86" s="18"/>
      <c r="S86" s="17"/>
      <c r="T86" s="27"/>
      <c r="U86" s="28"/>
      <c r="V86" s="29"/>
      <c r="W86" s="30"/>
      <c r="X86" s="31"/>
      <c r="Y86" s="29"/>
      <c r="AA86" s="23"/>
      <c r="AB86" s="18"/>
      <c r="AC86" s="18"/>
      <c r="AD86" s="20"/>
      <c r="AE86" s="18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</row>
    <row r="87" spans="4:48" s="19" customFormat="1" ht="12.75"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Q87" s="18"/>
      <c r="R87" s="18"/>
      <c r="S87" s="17"/>
      <c r="T87" s="27"/>
      <c r="U87" s="28"/>
      <c r="V87" s="29"/>
      <c r="W87" s="30"/>
      <c r="X87" s="31"/>
      <c r="Y87" s="29"/>
      <c r="AA87" s="23"/>
      <c r="AB87" s="18"/>
      <c r="AC87" s="18"/>
      <c r="AD87" s="20"/>
      <c r="AE87" s="18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</row>
    <row r="88" spans="4:48" s="19" customFormat="1" ht="12.75"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Q88" s="18"/>
      <c r="R88" s="18"/>
      <c r="S88" s="17"/>
      <c r="T88" s="27"/>
      <c r="U88" s="28"/>
      <c r="V88" s="29"/>
      <c r="W88" s="30"/>
      <c r="X88" s="31"/>
      <c r="Y88" s="29"/>
      <c r="AA88" s="23"/>
      <c r="AB88" s="18"/>
      <c r="AC88" s="18"/>
      <c r="AD88" s="20"/>
      <c r="AE88" s="18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</row>
    <row r="89" spans="4:48" s="19" customFormat="1" ht="12.75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Q89" s="18"/>
      <c r="R89" s="18"/>
      <c r="S89" s="17"/>
      <c r="T89" s="27"/>
      <c r="U89" s="28"/>
      <c r="V89" s="29"/>
      <c r="W89" s="30"/>
      <c r="X89" s="31"/>
      <c r="Y89" s="29"/>
      <c r="AA89" s="23"/>
      <c r="AB89" s="18"/>
      <c r="AC89" s="18"/>
      <c r="AD89" s="20"/>
      <c r="AE89" s="18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</row>
    <row r="90" spans="4:48" s="19" customFormat="1" ht="12.75"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Q90" s="18"/>
      <c r="R90" s="18"/>
      <c r="S90" s="17"/>
      <c r="T90" s="27"/>
      <c r="U90" s="28"/>
      <c r="V90" s="29"/>
      <c r="W90" s="30"/>
      <c r="X90" s="31"/>
      <c r="Y90" s="29"/>
      <c r="AA90" s="23"/>
      <c r="AB90" s="18"/>
      <c r="AC90" s="18"/>
      <c r="AD90" s="20"/>
      <c r="AE90" s="18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</row>
    <row r="91" spans="4:48" s="19" customFormat="1" ht="12.75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Q91" s="18"/>
      <c r="R91" s="18"/>
      <c r="S91" s="17"/>
      <c r="T91" s="27"/>
      <c r="U91" s="28"/>
      <c r="V91" s="29"/>
      <c r="W91" s="30"/>
      <c r="X91" s="31"/>
      <c r="Y91" s="29"/>
      <c r="AA91" s="23"/>
      <c r="AB91" s="18"/>
      <c r="AC91" s="18"/>
      <c r="AD91" s="20"/>
      <c r="AE91" s="18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</row>
    <row r="92" spans="4:48" s="19" customFormat="1" ht="12.75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Q92" s="18"/>
      <c r="R92" s="18"/>
      <c r="S92" s="17"/>
      <c r="T92" s="27"/>
      <c r="U92" s="28"/>
      <c r="V92" s="29"/>
      <c r="W92" s="30"/>
      <c r="X92" s="31"/>
      <c r="Y92" s="29"/>
      <c r="AA92" s="23"/>
      <c r="AB92" s="18"/>
      <c r="AC92" s="18"/>
      <c r="AD92" s="20"/>
      <c r="AE92" s="18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</row>
    <row r="93" spans="4:48" s="19" customFormat="1" ht="12.75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Q93" s="18"/>
      <c r="R93" s="18"/>
      <c r="S93" s="17"/>
      <c r="T93" s="27"/>
      <c r="U93" s="28"/>
      <c r="V93" s="29"/>
      <c r="W93" s="30"/>
      <c r="X93" s="31"/>
      <c r="Y93" s="29"/>
      <c r="AA93" s="23"/>
      <c r="AB93" s="18"/>
      <c r="AC93" s="18"/>
      <c r="AD93" s="20"/>
      <c r="AE93" s="18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</row>
    <row r="94" spans="4:48" s="19" customFormat="1" ht="12.75"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Q94" s="18"/>
      <c r="R94" s="18"/>
      <c r="S94" s="17"/>
      <c r="T94" s="27"/>
      <c r="U94" s="28"/>
      <c r="V94" s="29"/>
      <c r="W94" s="30"/>
      <c r="X94" s="31"/>
      <c r="Y94" s="29"/>
      <c r="AA94" s="23"/>
      <c r="AB94" s="18"/>
      <c r="AC94" s="18"/>
      <c r="AD94" s="20"/>
      <c r="AE94" s="18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</row>
    <row r="95" spans="4:48" s="19" customFormat="1" ht="12.75"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Q95" s="18"/>
      <c r="R95" s="18"/>
      <c r="S95" s="17"/>
      <c r="T95" s="27"/>
      <c r="U95" s="28"/>
      <c r="V95" s="29"/>
      <c r="W95" s="30"/>
      <c r="X95" s="31"/>
      <c r="Y95" s="29"/>
      <c r="AA95" s="23"/>
      <c r="AB95" s="18"/>
      <c r="AC95" s="18"/>
      <c r="AD95" s="20"/>
      <c r="AE95" s="18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chrmiller</cp:lastModifiedBy>
  <dcterms:created xsi:type="dcterms:W3CDTF">2014-02-20T13:29:44Z</dcterms:created>
  <dcterms:modified xsi:type="dcterms:W3CDTF">2014-02-20T13:31:15Z</dcterms:modified>
  <cp:category/>
  <cp:version/>
  <cp:contentType/>
  <cp:contentStatus/>
</cp:coreProperties>
</file>