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560" activeTab="0"/>
  </bookViews>
  <sheets>
    <sheet name="Sheet1" sheetId="1" r:id="rId1"/>
    <sheet name="GL upload" sheetId="2" r:id="rId2"/>
    <sheet name="Bud Journals" sheetId="3" r:id="rId3"/>
    <sheet name="Bud Journals (2)" sheetId="4" r:id="rId4"/>
    <sheet name="from Anaylsts" sheetId="5" r:id="rId5"/>
    <sheet name="Sheet3" sheetId="6" r:id="rId6"/>
    <sheet name="Bud Journals (3)" sheetId="7" r:id="rId7"/>
  </sheets>
  <externalReferences>
    <externalReference r:id="rId10"/>
  </externalReferences>
  <definedNames/>
  <calcPr fullCalcOnLoad="1"/>
</workbook>
</file>

<file path=xl/comments5.xml><?xml version="1.0" encoding="utf-8"?>
<comments xmlns="http://schemas.openxmlformats.org/spreadsheetml/2006/main">
  <authors>
    <author>chrmiller</author>
  </authors>
  <commentList>
    <comment ref="L1" authorId="0">
      <text>
        <r>
          <rPr>
            <b/>
            <sz val="8"/>
            <rFont val="Tahoma"/>
            <family val="2"/>
          </rPr>
          <t>chrmiller:</t>
        </r>
        <r>
          <rPr>
            <sz val="8"/>
            <rFont val="Tahoma"/>
            <family val="2"/>
          </rPr>
          <t xml:space="preserve">
Locality required for agency 800</t>
        </r>
      </text>
    </comment>
    <comment ref="M1" authorId="0">
      <text>
        <r>
          <rPr>
            <b/>
            <sz val="8"/>
            <rFont val="Tahoma"/>
            <family val="2"/>
          </rPr>
          <t>chrmiller:</t>
        </r>
        <r>
          <rPr>
            <sz val="8"/>
            <rFont val="Tahoma"/>
            <family val="2"/>
          </rPr>
          <t xml:space="preserve">
Source Type required for agencies 300 and 495</t>
        </r>
      </text>
    </comment>
    <comment ref="N1" authorId="0">
      <text>
        <r>
          <rPr>
            <b/>
            <sz val="8"/>
            <rFont val="Tahoma"/>
            <family val="2"/>
          </rPr>
          <t>chrmiller:</t>
        </r>
        <r>
          <rPr>
            <sz val="8"/>
            <rFont val="Tahoma"/>
            <family val="2"/>
          </rPr>
          <t xml:space="preserve">
Category required for agency 300</t>
        </r>
      </text>
    </comment>
    <comment ref="O1" authorId="0">
      <text>
        <r>
          <rPr>
            <b/>
            <sz val="8"/>
            <rFont val="Tahoma"/>
            <family val="2"/>
          </rPr>
          <t>chrmiller:</t>
        </r>
        <r>
          <rPr>
            <sz val="8"/>
            <rFont val="Tahoma"/>
            <family val="2"/>
          </rPr>
          <t xml:space="preserve">
Sub Category required for agency 300</t>
        </r>
      </text>
    </comment>
    <comment ref="AB1" authorId="0">
      <text>
        <r>
          <rPr>
            <b/>
            <sz val="8"/>
            <rFont val="Tahoma"/>
            <family val="2"/>
          </rPr>
          <t>chrmiller:</t>
        </r>
        <r>
          <rPr>
            <sz val="8"/>
            <rFont val="Tahoma"/>
            <family val="2"/>
          </rPr>
          <t xml:space="preserve">
Locality required for agency 800</t>
        </r>
      </text>
    </comment>
    <comment ref="AC1" authorId="0">
      <text>
        <r>
          <rPr>
            <b/>
            <sz val="8"/>
            <rFont val="Tahoma"/>
            <family val="2"/>
          </rPr>
          <t>chrmiller:</t>
        </r>
        <r>
          <rPr>
            <sz val="8"/>
            <rFont val="Tahoma"/>
            <family val="2"/>
          </rPr>
          <t xml:space="preserve">
Source Type required for agencies 300 and 495</t>
        </r>
      </text>
    </comment>
    <comment ref="AD1" authorId="0">
      <text>
        <r>
          <rPr>
            <b/>
            <sz val="8"/>
            <rFont val="Tahoma"/>
            <family val="2"/>
          </rPr>
          <t>chrmiller:</t>
        </r>
        <r>
          <rPr>
            <sz val="8"/>
            <rFont val="Tahoma"/>
            <family val="2"/>
          </rPr>
          <t xml:space="preserve">
Category required for agency 300</t>
        </r>
      </text>
    </comment>
    <comment ref="AE1" authorId="0">
      <text>
        <r>
          <rPr>
            <b/>
            <sz val="8"/>
            <rFont val="Tahoma"/>
            <family val="2"/>
          </rPr>
          <t>chrmiller:</t>
        </r>
        <r>
          <rPr>
            <sz val="8"/>
            <rFont val="Tahoma"/>
            <family val="2"/>
          </rPr>
          <t xml:space="preserve">
Sub Category required for agency 300</t>
        </r>
      </text>
    </comment>
  </commentList>
</comments>
</file>

<file path=xl/sharedStrings.xml><?xml version="1.0" encoding="utf-8"?>
<sst xmlns="http://schemas.openxmlformats.org/spreadsheetml/2006/main" count="2357" uniqueCount="479">
  <si>
    <t>Unit</t>
  </si>
  <si>
    <t>Ledger</t>
  </si>
  <si>
    <t>Account</t>
  </si>
  <si>
    <t>Fund</t>
  </si>
  <si>
    <t>Program</t>
  </si>
  <si>
    <t>Amount</t>
  </si>
  <si>
    <t>Budget Ref</t>
  </si>
  <si>
    <t>Dept ID</t>
  </si>
  <si>
    <t>Description</t>
  </si>
  <si>
    <t>Reference</t>
  </si>
  <si>
    <t>Proj Unit</t>
  </si>
  <si>
    <t>Project</t>
  </si>
  <si>
    <t>Activity</t>
  </si>
  <si>
    <t>Locality</t>
  </si>
  <si>
    <t>Incident</t>
  </si>
  <si>
    <t>Product</t>
  </si>
  <si>
    <t>Res Type</t>
  </si>
  <si>
    <t>Category</t>
  </si>
  <si>
    <t>Sub Cat.</t>
  </si>
  <si>
    <t>Analysis</t>
  </si>
  <si>
    <t>Agency</t>
  </si>
  <si>
    <t>Bud Ref</t>
  </si>
  <si>
    <t>Point</t>
  </si>
  <si>
    <t>Space</t>
  </si>
  <si>
    <t>Date</t>
  </si>
  <si>
    <t>Bud Perod</t>
  </si>
  <si>
    <t>Type</t>
  </si>
  <si>
    <t>F_AF</t>
  </si>
  <si>
    <t>T_AF</t>
  </si>
  <si>
    <t>Order</t>
  </si>
  <si>
    <t>Audit</t>
  </si>
  <si>
    <t>Interim or Regular</t>
  </si>
  <si>
    <t xml:space="preserve">F Agency </t>
  </si>
  <si>
    <t>F Fund</t>
  </si>
  <si>
    <t>F Program</t>
  </si>
  <si>
    <t>F Amount</t>
  </si>
  <si>
    <t>F Point</t>
  </si>
  <si>
    <t>F Dept ID</t>
  </si>
  <si>
    <t>F CAFR Fund</t>
  </si>
  <si>
    <t>F Ctl</t>
  </si>
  <si>
    <t>F Agency Name</t>
  </si>
  <si>
    <t>F FC Name</t>
  </si>
  <si>
    <t>T Agency</t>
  </si>
  <si>
    <t xml:space="preserve">T  Fund </t>
  </si>
  <si>
    <t>T Program</t>
  </si>
  <si>
    <t>T  Amount</t>
  </si>
  <si>
    <t>T Point</t>
  </si>
  <si>
    <t>T  Dept ID</t>
  </si>
  <si>
    <t>T CAFR Fund</t>
  </si>
  <si>
    <t>T Ctl</t>
  </si>
  <si>
    <t>T Agency Name</t>
  </si>
  <si>
    <t>T FC Name</t>
  </si>
  <si>
    <t>Requestor</t>
  </si>
  <si>
    <t>Div Direct</t>
  </si>
  <si>
    <t>Analyst</t>
  </si>
  <si>
    <t>T Audit</t>
  </si>
  <si>
    <t>F Audit</t>
  </si>
  <si>
    <t>Source Type</t>
  </si>
  <si>
    <t>00057</t>
  </si>
  <si>
    <t>19613</t>
  </si>
  <si>
    <t>05700</t>
  </si>
  <si>
    <t>0</t>
  </si>
  <si>
    <t>051000</t>
  </si>
  <si>
    <t>00750</t>
  </si>
  <si>
    <t>19560</t>
  </si>
  <si>
    <t>10000</t>
  </si>
  <si>
    <t>535000</t>
  </si>
  <si>
    <t>00710</t>
  </si>
  <si>
    <t>19540</t>
  </si>
  <si>
    <t>Nafziger</t>
  </si>
  <si>
    <t>CN-01</t>
  </si>
  <si>
    <t>CN-02</t>
  </si>
  <si>
    <t>ALL0000</t>
  </si>
  <si>
    <t>057CP15GFEDUCA1</t>
  </si>
  <si>
    <t>Interim</t>
  </si>
  <si>
    <t>Capital - New</t>
  </si>
  <si>
    <t>00750-RR-FY2016</t>
  </si>
  <si>
    <t>00710-RR-FY2016</t>
  </si>
  <si>
    <t>2016YR</t>
  </si>
  <si>
    <t>August AA; CN-01; Release of IU R&amp;R funds for 51 projects institution wide</t>
  </si>
  <si>
    <t>August AA; CN-02; Release of Ivy Tech R&amp;R for 15 projects institution wide</t>
  </si>
  <si>
    <t>ACTUALS</t>
  </si>
  <si>
    <t>SBA</t>
  </si>
  <si>
    <t>0004097987</t>
  </si>
  <si>
    <t>0004097988</t>
  </si>
  <si>
    <t>0004097989</t>
  </si>
  <si>
    <t>0004097990</t>
  </si>
  <si>
    <t>0004097991</t>
  </si>
  <si>
    <t>0004097992</t>
  </si>
  <si>
    <t>0004097993</t>
  </si>
  <si>
    <t>0004097994</t>
  </si>
  <si>
    <t>533000</t>
  </si>
  <si>
    <t>00800</t>
  </si>
  <si>
    <t>30550</t>
  </si>
  <si>
    <t>99112</t>
  </si>
  <si>
    <t>065002</t>
  </si>
  <si>
    <t xml:space="preserve">The Department of Transportation is requesting this fund to fund transfer to its Airport Development Fund to allow it match the Federal aviation grants that goes towards the maintenance of Indiana's Airports.  </t>
  </si>
  <si>
    <t>19580</t>
  </si>
  <si>
    <t>00510</t>
  </si>
  <si>
    <t>15145</t>
  </si>
  <si>
    <t>10400</t>
  </si>
  <si>
    <t>191000</t>
  </si>
  <si>
    <t>5103030P15STATE</t>
  </si>
  <si>
    <t>Revenue</t>
  </si>
  <si>
    <t xml:space="preserve">To transfer money from DWD’s Career and Technical Education Innovation and Advancement Fund  to an IEDC fund EDF </t>
  </si>
  <si>
    <t>00260</t>
  </si>
  <si>
    <t>45810</t>
  </si>
  <si>
    <t>52600</t>
  </si>
  <si>
    <t>7</t>
  </si>
  <si>
    <t>481010</t>
  </si>
  <si>
    <t xml:space="preserve">To transfer money from DWD’s Career and Technical Education Innovation and Advancement Fund  to an IEDC fund </t>
  </si>
  <si>
    <t>D70</t>
  </si>
  <si>
    <t>70507</t>
  </si>
  <si>
    <t xml:space="preserve">Utilities Assessment </t>
  </si>
  <si>
    <t>00560</t>
  </si>
  <si>
    <t>70541</t>
  </si>
  <si>
    <t>207041</t>
  </si>
  <si>
    <t>To move funds for PU's 2016 R&amp;R appropriation for 23 institution wide projects</t>
  </si>
  <si>
    <t>00760</t>
  </si>
  <si>
    <t>19550</t>
  </si>
  <si>
    <t>539000</t>
  </si>
  <si>
    <t>To move funds for VU's FY16 R&amp;R appropriation for 7 projects</t>
  </si>
  <si>
    <t>00790</t>
  </si>
  <si>
    <t>19570</t>
  </si>
  <si>
    <t>547000</t>
  </si>
  <si>
    <t xml:space="preserve">To move funds for VU's FY16 and FY17 appropriation for Building Controls Upgrade/Replacement </t>
  </si>
  <si>
    <t>Egunyomi</t>
  </si>
  <si>
    <t>Quinn</t>
  </si>
  <si>
    <t>057CP15PWDEFBLD</t>
  </si>
  <si>
    <t>70723</t>
  </si>
  <si>
    <t>057CP15VETHOMFD</t>
  </si>
  <si>
    <t>Dewey Hall roof replacement project approved in the March 2015 admin action meeting for $75,500 was let and the lowest bid came in at $89,900.</t>
  </si>
  <si>
    <t>00570</t>
  </si>
  <si>
    <t>70730</t>
  </si>
  <si>
    <t>203012</t>
  </si>
  <si>
    <t>570DEWEYROOF015</t>
  </si>
  <si>
    <t>Habig</t>
  </si>
  <si>
    <t>00615</t>
  </si>
  <si>
    <t>13500</t>
  </si>
  <si>
    <t>125001</t>
  </si>
  <si>
    <t>energy savings contract payments to IFA</t>
  </si>
  <si>
    <t>11465</t>
  </si>
  <si>
    <t>move funds to cover parole board spend plan</t>
  </si>
  <si>
    <t>13510</t>
  </si>
  <si>
    <t>Alderete</t>
  </si>
  <si>
    <t>43912</t>
  </si>
  <si>
    <t>Moving prior year revenue to fund 47205 for technology related expenses.</t>
  </si>
  <si>
    <t>47205</t>
  </si>
  <si>
    <t>70502</t>
  </si>
  <si>
    <t>00675</t>
  </si>
  <si>
    <t>70566</t>
  </si>
  <si>
    <t>177014</t>
  </si>
  <si>
    <t>675CPKITCHENFLR</t>
  </si>
  <si>
    <t>00616</t>
  </si>
  <si>
    <t>70546</t>
  </si>
  <si>
    <t>163007</t>
  </si>
  <si>
    <t>616CP3800340610</t>
  </si>
  <si>
    <t>70544</t>
  </si>
  <si>
    <t>125007</t>
  </si>
  <si>
    <t>00620</t>
  </si>
  <si>
    <t>70550</t>
  </si>
  <si>
    <t>165015</t>
  </si>
  <si>
    <t>620CPHOTWTRGNRT</t>
  </si>
  <si>
    <t>DOC is requesting to use change of use capital for the replacement of the kitchen floor at the Branchville Correctional Facility. The current floor consists of quarry tile, in which several areas the tile has come up off of the concrete substrate. This is a health hazard allowing moisture, dirt and food products to accumulate under tiles and within cracks and crevices. The quarry tile will be replaced with two coats of epoxy which is much more durable and will eliminate the current health hazard.</t>
  </si>
  <si>
    <t>multi</t>
  </si>
  <si>
    <t>19611</t>
  </si>
  <si>
    <t>057CP15GFHEALTH</t>
  </si>
  <si>
    <t>To correct SFY 2016 PM Appropriation</t>
  </si>
  <si>
    <t>00425</t>
  </si>
  <si>
    <t>19181</t>
  </si>
  <si>
    <t>F7000</t>
  </si>
  <si>
    <t>231407</t>
  </si>
  <si>
    <t>425PMDMHAHOSS16</t>
  </si>
  <si>
    <t>ALL000Z</t>
  </si>
  <si>
    <t>00430</t>
  </si>
  <si>
    <t>19191</t>
  </si>
  <si>
    <t>233407</t>
  </si>
  <si>
    <t>430PMDMHAHOSS16</t>
  </si>
  <si>
    <t>00435</t>
  </si>
  <si>
    <t>19201</t>
  </si>
  <si>
    <t>235407</t>
  </si>
  <si>
    <t>435PMDMHAHOSS16</t>
  </si>
  <si>
    <t>00440</t>
  </si>
  <si>
    <t>19211</t>
  </si>
  <si>
    <t>237407</t>
  </si>
  <si>
    <t>440PMDMHAHOSS16</t>
  </si>
  <si>
    <t>00450</t>
  </si>
  <si>
    <t>19221</t>
  </si>
  <si>
    <t>239407</t>
  </si>
  <si>
    <t>450PMDMHAHOSS16</t>
  </si>
  <si>
    <t>00303</t>
  </si>
  <si>
    <t>51910</t>
  </si>
  <si>
    <t>21000</t>
  </si>
  <si>
    <t>055505</t>
  </si>
  <si>
    <t>parking lot rev replacement</t>
  </si>
  <si>
    <t>Potter</t>
  </si>
  <si>
    <t>00210</t>
  </si>
  <si>
    <t>48820</t>
  </si>
  <si>
    <t>44700</t>
  </si>
  <si>
    <t>2</t>
  </si>
  <si>
    <t>069000</t>
  </si>
  <si>
    <t>Augmentation for IOT Expenses for remainder of FY</t>
  </si>
  <si>
    <t>3</t>
  </si>
  <si>
    <t>Augmentation for Medical Malpractice Legal Services to defend the Fund</t>
  </si>
  <si>
    <t>00300</t>
  </si>
  <si>
    <t>15159</t>
  </si>
  <si>
    <t>35200</t>
  </si>
  <si>
    <t>1</t>
  </si>
  <si>
    <t>055962</t>
  </si>
  <si>
    <t>300LE0NOPERATIN</t>
  </si>
  <si>
    <t>ALL0001</t>
  </si>
  <si>
    <t>LAWEN</t>
  </si>
  <si>
    <t>0000N</t>
  </si>
  <si>
    <t>000XN</t>
  </si>
  <si>
    <t>LE matrix increase</t>
  </si>
  <si>
    <t>Simcox</t>
  </si>
  <si>
    <t>19607</t>
  </si>
  <si>
    <t>McCarty Street Drainage Repairs</t>
  </si>
  <si>
    <t>00061</t>
  </si>
  <si>
    <t>19040</t>
  </si>
  <si>
    <t>18100</t>
  </si>
  <si>
    <t>039101</t>
  </si>
  <si>
    <t>061MCCARTY16-17</t>
  </si>
  <si>
    <t>Kent</t>
  </si>
  <si>
    <t>057CP15GFGENGOV</t>
  </si>
  <si>
    <t>00258</t>
  </si>
  <si>
    <t>12080</t>
  </si>
  <si>
    <t>02900</t>
  </si>
  <si>
    <t>117005</t>
  </si>
  <si>
    <t>Transfer from point 1 to point 2 due to appropriation of $4,662 in point 2</t>
  </si>
  <si>
    <t>00100</t>
  </si>
  <si>
    <t>13076</t>
  </si>
  <si>
    <t>081000</t>
  </si>
  <si>
    <t>FY16 OPEB Contribution</t>
  </si>
  <si>
    <t>77010</t>
  </si>
  <si>
    <t>13081</t>
  </si>
  <si>
    <t>Transfer funds from DNR OPEB Contribtion Fund to OPEB Trust Fund to cover FY16 ARC.</t>
  </si>
  <si>
    <t>74320</t>
  </si>
  <si>
    <t>00046</t>
  </si>
  <si>
    <t>12500</t>
  </si>
  <si>
    <t>9</t>
  </si>
  <si>
    <t>011000</t>
  </si>
  <si>
    <t>Reimbursing the fund for the budget bill transfer by the budget bill transfer amount</t>
  </si>
  <si>
    <t>Covering expenses for part of FY'16</t>
  </si>
  <si>
    <t>007000</t>
  </si>
  <si>
    <t>TF-01</t>
  </si>
  <si>
    <t>BF-01</t>
  </si>
  <si>
    <t>CN-03</t>
  </si>
  <si>
    <t>CN-04</t>
  </si>
  <si>
    <t>CN-05</t>
  </si>
  <si>
    <t>CN-06</t>
  </si>
  <si>
    <t>CN-07</t>
  </si>
  <si>
    <t>TF-02</t>
  </si>
  <si>
    <t>TF-03</t>
  </si>
  <si>
    <t>TF-04</t>
  </si>
  <si>
    <t>CN-08</t>
  </si>
  <si>
    <t>CH-01</t>
  </si>
  <si>
    <t>CH-02</t>
  </si>
  <si>
    <t>CH-03</t>
  </si>
  <si>
    <t>PM-01</t>
  </si>
  <si>
    <t>PM-02</t>
  </si>
  <si>
    <t>PM-03</t>
  </si>
  <si>
    <t>PM-04</t>
  </si>
  <si>
    <t>PM-05</t>
  </si>
  <si>
    <t>TF-05</t>
  </si>
  <si>
    <t>AU-01</t>
  </si>
  <si>
    <t>AU-02</t>
  </si>
  <si>
    <t>TF-06</t>
  </si>
  <si>
    <t>CN-09</t>
  </si>
  <si>
    <t>TP-01</t>
  </si>
  <si>
    <t>TF-07</t>
  </si>
  <si>
    <t>TF-08</t>
  </si>
  <si>
    <t>TF-09</t>
  </si>
  <si>
    <t>TF-10</t>
  </si>
  <si>
    <t>TF-11</t>
  </si>
  <si>
    <t>Regular</t>
  </si>
  <si>
    <t>Capital - Change of Use</t>
  </si>
  <si>
    <t>Preventive Maintenance</t>
  </si>
  <si>
    <t>Fund Center to Fund Center</t>
  </si>
  <si>
    <t>Point to Point</t>
  </si>
  <si>
    <t>00230</t>
  </si>
  <si>
    <t>37620</t>
  </si>
  <si>
    <t>047000</t>
  </si>
  <si>
    <t>FY 16 OPEB Transfer</t>
  </si>
  <si>
    <t>74330</t>
  </si>
  <si>
    <t>TF-12</t>
  </si>
  <si>
    <t>00498</t>
  </si>
  <si>
    <t>13190</t>
  </si>
  <si>
    <t>D5350</t>
  </si>
  <si>
    <t>219274</t>
  </si>
  <si>
    <t>498ARCHRBAPRSTA</t>
  </si>
  <si>
    <t xml:space="preserve">Transferring funds from RCAP to cover contracted expenses for Adult Protective Services program. </t>
  </si>
  <si>
    <t>16200</t>
  </si>
  <si>
    <t>498ADULTPROTSTA</t>
  </si>
  <si>
    <t>00040</t>
  </si>
  <si>
    <t>17170</t>
  </si>
  <si>
    <t>005000</t>
  </si>
  <si>
    <t>Transfer of Securities Division Enforcement Account funds to capital fund for the July 2015 Budget Committee approved project called Business One Stop.</t>
  </si>
  <si>
    <t>19021</t>
  </si>
  <si>
    <t>040CPBus1StpSec</t>
  </si>
  <si>
    <t>70505</t>
  </si>
  <si>
    <t>057CP15PWDOCCON</t>
  </si>
  <si>
    <t>TF-13</t>
  </si>
  <si>
    <t>TF-14</t>
  </si>
  <si>
    <t>August AA; CN-04; To move funds for PU's 2016 R&amp;R appropriation for 23 institution wide projects</t>
  </si>
  <si>
    <t>August AA; CN-05; To move funds for VU's FY16 R&amp;R appropriation for 7 projects</t>
  </si>
  <si>
    <t>August AA; CN-09; McCarty Street Drainage Repairs</t>
  </si>
  <si>
    <t>August AA; PM-01; To correct SFY 2016 PM Appropriation</t>
  </si>
  <si>
    <t>August AA; PM-02; To correct SFY 2016 PM Appropriation</t>
  </si>
  <si>
    <t>August AA; PM-03; To correct SFY 2016 PM Appropriation</t>
  </si>
  <si>
    <t>August AA; PM-04; To correct SFY 2016 PM Appropriation</t>
  </si>
  <si>
    <t>August AA; PM-05; To correct SFY 2016 PM Appropriation</t>
  </si>
  <si>
    <t>August AA; TF-02; energy savings contract payments to IFA</t>
  </si>
  <si>
    <t>August AA; TF-03; move funds to cover parole board spend plan</t>
  </si>
  <si>
    <t>August AA; TF-05; parking lot rev replacement</t>
  </si>
  <si>
    <t>August AA; TF-06; LE matrix increase</t>
  </si>
  <si>
    <t>August AA; TF-07; FY16 OPEB Contribution</t>
  </si>
  <si>
    <t>August AA; TF-08; Transfer funds from DNR OPEB Contribtion Fund to OPEB Trust Fund to cover FY16 ARC.</t>
  </si>
  <si>
    <t>August AA; TF-09; Reimbursing the fund for the budget bill transfer by the budget bill transfer amount</t>
  </si>
  <si>
    <t>August AA; TF-10; Covering expenses for part of FY'16</t>
  </si>
  <si>
    <t>August AA; TF-11; Reimbursing the fund for the budget bill transfer by the budget bill transfer amount</t>
  </si>
  <si>
    <t>August AA; TF-12; FY 16 OPEB Transfer</t>
  </si>
  <si>
    <t>August AA; TF-14; Transfer of Securities Division Enforcement Account funds to capital fund for the July 2015 Budget Committee approved project called Business One Stop.</t>
  </si>
  <si>
    <t>August AA; CN-03; Utilities Assessment</t>
  </si>
  <si>
    <t>August AA; CN-06; To move funds for VU's FY16 and FY17 appropriation for Building Controls Upgrade/Replacement</t>
  </si>
  <si>
    <t>August AA; CN-07; Dewey Hall roof replacement project approved in the March 2015 admin action meeting for $75500 was let and the lowest bid came in at $89900.</t>
  </si>
  <si>
    <t>August AA; TP-01; Transfer from point 1 to point 2 due to appropriation of $4662 in point 2</t>
  </si>
  <si>
    <t>August AA; CH-01; Replacement of the kitchen floor at the Branchville Correctional Facility.</t>
  </si>
  <si>
    <t>August AA; CH-02; Replacement of the kitchen floor at the Branchville Correctional Facility.</t>
  </si>
  <si>
    <t>August AA; CH-03; Replacement of the kitchen floor at the Branchville Correctional Facility.</t>
  </si>
  <si>
    <t>August AA; CN-08; Replacement of the kitchen floor at the Branchville Correctional Facility.</t>
  </si>
  <si>
    <t>0004109946</t>
  </si>
  <si>
    <t>0004109947</t>
  </si>
  <si>
    <t>0004109948</t>
  </si>
  <si>
    <t>0004109965</t>
  </si>
  <si>
    <t>0004109949</t>
  </si>
  <si>
    <t>0004109950</t>
  </si>
  <si>
    <t>0004109951</t>
  </si>
  <si>
    <t>0004109952</t>
  </si>
  <si>
    <t>0004109966</t>
  </si>
  <si>
    <t>0004109953</t>
  </si>
  <si>
    <t>0004109954</t>
  </si>
  <si>
    <t>0004109955</t>
  </si>
  <si>
    <t>0004109956</t>
  </si>
  <si>
    <t>0004109957</t>
  </si>
  <si>
    <t>0004109958</t>
  </si>
  <si>
    <t>0004109959</t>
  </si>
  <si>
    <t>0004109960</t>
  </si>
  <si>
    <t>0004109961</t>
  </si>
  <si>
    <t>0004109962</t>
  </si>
  <si>
    <t>0004109963</t>
  </si>
  <si>
    <t>0004109964</t>
  </si>
  <si>
    <t>0004109940</t>
  </si>
  <si>
    <t>0004109941</t>
  </si>
  <si>
    <t>0004109942</t>
  </si>
  <si>
    <t>0004109943</t>
  </si>
  <si>
    <t>0004109944</t>
  </si>
  <si>
    <t>0004109945</t>
  </si>
  <si>
    <t>615CPSTOPROOFEM</t>
  </si>
  <si>
    <t>615CPENRGYLIGHT</t>
  </si>
  <si>
    <t>615CPCOLMTNBLDG</t>
  </si>
  <si>
    <t>2016Q1</t>
  </si>
  <si>
    <t>2016Q4</t>
  </si>
  <si>
    <t>2016Q2</t>
  </si>
  <si>
    <t>2016Q3</t>
  </si>
  <si>
    <t>August AA; TF-02; energy savings contract payments to IFA 1</t>
  </si>
  <si>
    <t>August AA; TF-02; energy savings contract payments to IFA 2</t>
  </si>
  <si>
    <t>August AA; TF-02; energy savings contract payments to IFA 3</t>
  </si>
  <si>
    <t>August AA; TF-02; energy savings contract payments to IFA 4</t>
  </si>
  <si>
    <t>0004110046</t>
  </si>
  <si>
    <t>0004110047</t>
  </si>
  <si>
    <t>0004110048</t>
  </si>
  <si>
    <t>0004110049</t>
  </si>
  <si>
    <t>0004110050</t>
  </si>
  <si>
    <t>0004110051</t>
  </si>
  <si>
    <t>0004110052</t>
  </si>
  <si>
    <t>0004110053</t>
  </si>
  <si>
    <t>0004110054</t>
  </si>
  <si>
    <t>0004110055</t>
  </si>
  <si>
    <t>0004110056</t>
  </si>
  <si>
    <t>0004110057</t>
  </si>
  <si>
    <t>0004110058</t>
  </si>
  <si>
    <t>0004110059</t>
  </si>
  <si>
    <t>0004110060</t>
  </si>
  <si>
    <t>0004110061</t>
  </si>
  <si>
    <t>0004110062</t>
  </si>
  <si>
    <t>0004110063</t>
  </si>
  <si>
    <t>0004110064</t>
  </si>
  <si>
    <t>0004110065</t>
  </si>
  <si>
    <t>0004110066</t>
  </si>
  <si>
    <t>0004110067</t>
  </si>
  <si>
    <t>0004110068</t>
  </si>
  <si>
    <t>0004110069</t>
  </si>
  <si>
    <t>0004110070</t>
  </si>
  <si>
    <t>0004110071</t>
  </si>
  <si>
    <t>0004110072</t>
  </si>
  <si>
    <t>040CPBUS1STOPGF</t>
  </si>
  <si>
    <t>560CP16UTILASES</t>
  </si>
  <si>
    <t>760-R&amp;R-PU-2016</t>
  </si>
  <si>
    <t>790-R&amp;R-VU-2016</t>
  </si>
  <si>
    <t>790CPBUILDCTRLU</t>
  </si>
  <si>
    <t>1000</t>
  </si>
  <si>
    <t>State Budget Agency</t>
  </si>
  <si>
    <t>2015 GF - Education R&amp;R</t>
  </si>
  <si>
    <t>Indiana University</t>
  </si>
  <si>
    <t>IU GF Constr Fund</t>
  </si>
  <si>
    <t>Cummings</t>
  </si>
  <si>
    <t>Vocational Technical College</t>
  </si>
  <si>
    <t>Ivy Tech GF Constr Fund</t>
  </si>
  <si>
    <t>3800</t>
  </si>
  <si>
    <t>North Central Juv Corr Fac</t>
  </si>
  <si>
    <t>NCJCF Postwar Constr Fund</t>
  </si>
  <si>
    <t>Branchville Corr Facility</t>
  </si>
  <si>
    <t>BCF Postwar Constr Fund</t>
  </si>
  <si>
    <t>Sobecki</t>
  </si>
  <si>
    <t>Department of Correction</t>
  </si>
  <si>
    <t>DOC Postwar Constr Fund</t>
  </si>
  <si>
    <t>Indiana State Prison</t>
  </si>
  <si>
    <t>Prison Postwar Constr Fund</t>
  </si>
  <si>
    <t>2015 PW - Deaf &amp; Blind Constr</t>
  </si>
  <si>
    <t>Indiana School for the Deaf</t>
  </si>
  <si>
    <t>ISD Postwar Construction Fund</t>
  </si>
  <si>
    <t>Purdue University</t>
  </si>
  <si>
    <t>Purdue GF Constr Fund</t>
  </si>
  <si>
    <t>Vincennes University</t>
  </si>
  <si>
    <t>Vincennes GF Constr Fund</t>
  </si>
  <si>
    <t>3950</t>
  </si>
  <si>
    <t>2015 Vets Home Construct</t>
  </si>
  <si>
    <t>Indiana  Veteran's Home</t>
  </si>
  <si>
    <t>IVH IVH Bldg Fund</t>
  </si>
  <si>
    <t>2015 PW - DOC Construction</t>
  </si>
  <si>
    <t>2015 GF - Gen Gov R&amp;R</t>
  </si>
  <si>
    <t>Department of Administration</t>
  </si>
  <si>
    <t>IDOA GF Constr Fund</t>
  </si>
  <si>
    <t>2015 GF - HHS PM</t>
  </si>
  <si>
    <t>Evansville State Hospital</t>
  </si>
  <si>
    <t>Evansville St Hosp GF PM</t>
  </si>
  <si>
    <t>Madison State Hospital</t>
  </si>
  <si>
    <t>Madison St Hosp GF PM</t>
  </si>
  <si>
    <t>Logansport State Hospital</t>
  </si>
  <si>
    <t>Logansport St Hosp GF PM</t>
  </si>
  <si>
    <t>Richmond State Hospital</t>
  </si>
  <si>
    <t>Richmond St Hosp GF PM</t>
  </si>
  <si>
    <t>Larue Carter State Hospital</t>
  </si>
  <si>
    <t>Larue Carter Mem Hosp GF PM</t>
  </si>
  <si>
    <t>CORRECTIONS DEPARTMENT</t>
  </si>
  <si>
    <t>5</t>
  </si>
  <si>
    <t>JOHNSON CONTROLS PHASE 2 LEASE</t>
  </si>
  <si>
    <t>INDIANA PAROLE BOARD</t>
  </si>
  <si>
    <t>6540</t>
  </si>
  <si>
    <t>In St Museum Historic Sites Co</t>
  </si>
  <si>
    <t>STATE MUSEUM DEVELOPMENT FUND</t>
  </si>
  <si>
    <t>STATE MUSEUM</t>
  </si>
  <si>
    <t>Dept. of Natural Resources</t>
  </si>
  <si>
    <t>DNR Salary Matrix Adjustment</t>
  </si>
  <si>
    <t>3420</t>
  </si>
  <si>
    <t>ENFORCEMENT DIVISION</t>
  </si>
  <si>
    <t>Indiana State Police</t>
  </si>
  <si>
    <t>ISP OPEB Contribution</t>
  </si>
  <si>
    <t>6605</t>
  </si>
  <si>
    <t>6</t>
  </si>
  <si>
    <t>ISP 115 Health Trust Fund</t>
  </si>
  <si>
    <t>DNR OPEB Contribution</t>
  </si>
  <si>
    <t>OPEB Trust Fund - DNR</t>
  </si>
  <si>
    <t>6000</t>
  </si>
  <si>
    <t>Attorney General</t>
  </si>
  <si>
    <t>CONSUMER FEES AND SETTLEMENTS</t>
  </si>
  <si>
    <t>UNCLAIMED PROPERTY LITIGATION</t>
  </si>
  <si>
    <t>TELEPHONE SOLICITATION FUND</t>
  </si>
  <si>
    <t>NON-CONSUMER SETTLEMENTS</t>
  </si>
  <si>
    <t>3070</t>
  </si>
  <si>
    <t>Alcohol &amp; Tobacco Commission</t>
  </si>
  <si>
    <t>ALCOHOL AND TOBACCO COMMISSION</t>
  </si>
  <si>
    <t>OPEB Trust Fund - ATC / Excise</t>
  </si>
  <si>
    <t>Secretary Of State</t>
  </si>
  <si>
    <t>SECURITIES DIV ENFORCEMENT FD</t>
  </si>
  <si>
    <t>Sec of St GF Constr Fund</t>
  </si>
  <si>
    <t>Civil Rights Commission</t>
  </si>
  <si>
    <t>CIVIL RIGHTS COMMISSION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</si>
</sst>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s>
  <fonts count="49">
    <font>
      <sz val="11"/>
      <color theme="1"/>
      <name val="Calibri"/>
      <family val="2"/>
    </font>
    <font>
      <sz val="11"/>
      <color indexed="8"/>
      <name val="Calibri"/>
      <family val="2"/>
    </font>
    <font>
      <sz val="10"/>
      <name val="Arial"/>
      <family val="2"/>
    </font>
    <font>
      <b/>
      <sz val="10"/>
      <name val="Arial"/>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11"/>
      <name val="Calibri"/>
      <family val="2"/>
    </font>
    <font>
      <sz val="12"/>
      <color indexed="10"/>
      <name val="Calibri"/>
      <family val="2"/>
    </font>
    <font>
      <sz val="12"/>
      <name val="Calibri"/>
      <family val="2"/>
    </font>
    <font>
      <sz val="9"/>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12"/>
      <color rgb="FFFF0000"/>
      <name val="Calibri"/>
      <family val="2"/>
    </font>
    <font>
      <sz val="9"/>
      <color rgb="FF3C3C3C"/>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rgb="FF00B0F0"/>
        <bgColor indexed="64"/>
      </patternFill>
    </fill>
    <fill>
      <patternFill patternType="solid">
        <fgColor indexed="44"/>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1">
    <xf numFmtId="0" fontId="0" fillId="0" borderId="0" xfId="0" applyFont="1" applyAlignment="1">
      <alignment/>
    </xf>
    <xf numFmtId="0" fontId="2" fillId="0" borderId="0" xfId="56">
      <alignment/>
      <protection/>
    </xf>
    <xf numFmtId="0" fontId="2" fillId="0" borderId="0" xfId="56" quotePrefix="1">
      <alignment/>
      <protection/>
    </xf>
    <xf numFmtId="0" fontId="2" fillId="0" borderId="0" xfId="56" applyAlignment="1">
      <alignment horizontal="left"/>
      <protection/>
    </xf>
    <xf numFmtId="0" fontId="2" fillId="0" borderId="0" xfId="57" applyNumberFormat="1" applyFont="1" applyFill="1" applyBorder="1" applyAlignment="1">
      <alignment horizontal="left"/>
      <protection/>
    </xf>
    <xf numFmtId="43" fontId="0" fillId="0" borderId="0" xfId="44" applyFont="1" applyAlignment="1">
      <alignment/>
    </xf>
    <xf numFmtId="49" fontId="2" fillId="0" borderId="0" xfId="56" applyNumberFormat="1" applyFill="1" applyBorder="1" applyAlignment="1">
      <alignment horizontal="left"/>
      <protection/>
    </xf>
    <xf numFmtId="0" fontId="2" fillId="0" borderId="0" xfId="56" applyNumberFormat="1" applyFill="1" applyBorder="1">
      <alignment/>
      <protection/>
    </xf>
    <xf numFmtId="49" fontId="2" fillId="0" borderId="0" xfId="56" applyNumberFormat="1">
      <alignment/>
      <protection/>
    </xf>
    <xf numFmtId="0" fontId="2" fillId="0" borderId="0" xfId="56" applyNumberFormat="1">
      <alignment/>
      <protection/>
    </xf>
    <xf numFmtId="164" fontId="2" fillId="0" borderId="0" xfId="56" applyNumberFormat="1">
      <alignment/>
      <protection/>
    </xf>
    <xf numFmtId="2" fontId="2" fillId="0" borderId="0" xfId="56" applyNumberFormat="1">
      <alignment/>
      <protection/>
    </xf>
    <xf numFmtId="0" fontId="2" fillId="0" borderId="0" xfId="56" applyAlignment="1">
      <alignment horizontal="center"/>
      <protection/>
    </xf>
    <xf numFmtId="2" fontId="0" fillId="0" borderId="0" xfId="44" applyNumberFormat="1" applyFont="1" applyAlignment="1">
      <alignment/>
    </xf>
    <xf numFmtId="0" fontId="3" fillId="33" borderId="0" xfId="0" applyFont="1" applyFill="1" applyAlignment="1">
      <alignment horizontal="center"/>
    </xf>
    <xf numFmtId="0" fontId="3" fillId="0" borderId="0" xfId="0" applyFont="1" applyAlignment="1">
      <alignment/>
    </xf>
    <xf numFmtId="49" fontId="3" fillId="0" borderId="0" xfId="0" applyNumberFormat="1" applyFont="1" applyAlignment="1">
      <alignment horizontal="left"/>
    </xf>
    <xf numFmtId="0" fontId="3" fillId="34" borderId="0" xfId="0" applyFont="1" applyFill="1" applyAlignment="1">
      <alignment/>
    </xf>
    <xf numFmtId="0" fontId="3" fillId="33" borderId="0" xfId="0" applyFont="1" applyFill="1" applyAlignment="1">
      <alignment/>
    </xf>
    <xf numFmtId="0" fontId="3" fillId="33" borderId="0" xfId="0" applyNumberFormat="1" applyFont="1" applyFill="1" applyAlignment="1">
      <alignment horizontal="center"/>
    </xf>
    <xf numFmtId="0" fontId="3" fillId="0" borderId="0" xfId="0" applyNumberFormat="1" applyFont="1" applyFill="1" applyAlignment="1">
      <alignment/>
    </xf>
    <xf numFmtId="0" fontId="2" fillId="33" borderId="0" xfId="0" applyFont="1" applyFill="1" applyAlignment="1">
      <alignment horizontal="center"/>
    </xf>
    <xf numFmtId="0" fontId="2" fillId="33" borderId="0" xfId="0" applyFont="1" applyFill="1" applyAlignment="1">
      <alignment/>
    </xf>
    <xf numFmtId="0" fontId="2" fillId="33" borderId="0" xfId="0" applyNumberFormat="1" applyFont="1" applyFill="1" applyAlignment="1">
      <alignment horizontal="center"/>
    </xf>
    <xf numFmtId="0" fontId="2" fillId="0" borderId="0" xfId="0" applyFont="1" applyFill="1" applyAlignment="1">
      <alignment/>
    </xf>
    <xf numFmtId="0" fontId="3" fillId="35" borderId="0" xfId="0" applyFont="1" applyFill="1" applyAlignment="1">
      <alignment/>
    </xf>
    <xf numFmtId="0" fontId="3" fillId="35" borderId="0" xfId="0" applyNumberFormat="1" applyFont="1" applyFill="1" applyAlignment="1">
      <alignment horizontal="right"/>
    </xf>
    <xf numFmtId="0" fontId="44" fillId="0" borderId="0" xfId="0" applyFont="1" applyAlignment="1">
      <alignment/>
    </xf>
    <xf numFmtId="0" fontId="45" fillId="0" borderId="0" xfId="0" applyFont="1" applyAlignment="1">
      <alignment/>
    </xf>
    <xf numFmtId="0" fontId="45" fillId="0" borderId="0" xfId="0" applyFont="1" applyAlignment="1">
      <alignment/>
    </xf>
    <xf numFmtId="14" fontId="45" fillId="0" borderId="0" xfId="0" applyNumberFormat="1" applyFont="1" applyAlignment="1">
      <alignment/>
    </xf>
    <xf numFmtId="0" fontId="45" fillId="0" borderId="0" xfId="0" applyFont="1" applyAlignment="1">
      <alignment horizontal="left"/>
    </xf>
    <xf numFmtId="43" fontId="45" fillId="0" borderId="0" xfId="44" applyFont="1" applyAlignment="1">
      <alignment horizontal="left"/>
    </xf>
    <xf numFmtId="0" fontId="45" fillId="0" borderId="0" xfId="0" applyFont="1" applyAlignment="1">
      <alignment horizontal="center"/>
    </xf>
    <xf numFmtId="0" fontId="2" fillId="0" borderId="0" xfId="0" applyFont="1" applyFill="1" applyBorder="1" applyAlignment="1">
      <alignment/>
    </xf>
    <xf numFmtId="49" fontId="45" fillId="0" borderId="0" xfId="0" applyNumberFormat="1" applyFont="1" applyAlignment="1">
      <alignment/>
    </xf>
    <xf numFmtId="0" fontId="43" fillId="36" borderId="10" xfId="0" applyNumberFormat="1" applyFont="1" applyFill="1" applyBorder="1" applyAlignment="1">
      <alignment/>
    </xf>
    <xf numFmtId="0" fontId="43" fillId="36" borderId="10" xfId="0" applyNumberFormat="1" applyFont="1" applyFill="1" applyBorder="1" applyAlignment="1">
      <alignment horizontal="center"/>
    </xf>
    <xf numFmtId="0" fontId="24" fillId="36" borderId="10" xfId="0" applyNumberFormat="1" applyFont="1" applyFill="1" applyBorder="1" applyAlignment="1">
      <alignment/>
    </xf>
    <xf numFmtId="49" fontId="46" fillId="36" borderId="0" xfId="0" applyNumberFormat="1" applyFont="1" applyFill="1" applyBorder="1" applyAlignment="1">
      <alignment/>
    </xf>
    <xf numFmtId="4" fontId="46" fillId="36" borderId="0" xfId="44" applyNumberFormat="1" applyFont="1" applyFill="1" applyBorder="1" applyAlignment="1">
      <alignment horizontal="center"/>
    </xf>
    <xf numFmtId="49" fontId="46" fillId="36" borderId="0" xfId="44" applyNumberFormat="1" applyFont="1" applyFill="1" applyBorder="1" applyAlignment="1">
      <alignment horizontal="center"/>
    </xf>
    <xf numFmtId="49" fontId="26" fillId="36" borderId="0" xfId="0" applyNumberFormat="1" applyFont="1" applyFill="1" applyBorder="1" applyAlignment="1">
      <alignment/>
    </xf>
    <xf numFmtId="49" fontId="26" fillId="0" borderId="0" xfId="0" applyNumberFormat="1" applyFont="1" applyBorder="1" applyAlignment="1">
      <alignment/>
    </xf>
    <xf numFmtId="4" fontId="26" fillId="0" borderId="0" xfId="44" applyNumberFormat="1" applyFont="1" applyBorder="1" applyAlignment="1">
      <alignment/>
    </xf>
    <xf numFmtId="49" fontId="26" fillId="0" borderId="0" xfId="44" applyNumberFormat="1" applyFont="1" applyBorder="1" applyAlignment="1">
      <alignment/>
    </xf>
    <xf numFmtId="0" fontId="26" fillId="0" borderId="0" xfId="0" applyFont="1" applyBorder="1" applyAlignment="1">
      <alignment/>
    </xf>
    <xf numFmtId="49" fontId="44" fillId="0" borderId="0" xfId="0" applyNumberFormat="1" applyFont="1" applyAlignment="1">
      <alignment/>
    </xf>
    <xf numFmtId="49" fontId="26" fillId="0" borderId="0" xfId="0" applyNumberFormat="1" applyFont="1" applyAlignment="1">
      <alignment horizontal="left"/>
    </xf>
    <xf numFmtId="0" fontId="44" fillId="0" borderId="0" xfId="0" applyFont="1" applyAlignment="1">
      <alignment horizontal="left"/>
    </xf>
    <xf numFmtId="43" fontId="44" fillId="0" borderId="0" xfId="44" applyFont="1" applyAlignment="1">
      <alignment horizontal="left"/>
    </xf>
    <xf numFmtId="0" fontId="44" fillId="0" borderId="0" xfId="0" applyFont="1" applyAlignment="1">
      <alignment horizontal="center"/>
    </xf>
    <xf numFmtId="49" fontId="44" fillId="0" borderId="0" xfId="0" applyNumberFormat="1" applyFont="1" applyAlignment="1">
      <alignment/>
    </xf>
    <xf numFmtId="0" fontId="44" fillId="0" borderId="0" xfId="0" applyNumberFormat="1" applyFont="1" applyAlignment="1">
      <alignment/>
    </xf>
    <xf numFmtId="4" fontId="44" fillId="0" borderId="0" xfId="0" applyNumberFormat="1" applyFont="1" applyAlignment="1">
      <alignment/>
    </xf>
    <xf numFmtId="0" fontId="0" fillId="0" borderId="0" xfId="0" applyFill="1" applyAlignment="1">
      <alignment horizontal="left"/>
    </xf>
    <xf numFmtId="0" fontId="47" fillId="0" borderId="0" xfId="0" applyFont="1" applyAlignment="1">
      <alignment/>
    </xf>
    <xf numFmtId="2" fontId="26" fillId="0" borderId="0" xfId="44" applyNumberFormat="1" applyFont="1" applyBorder="1" applyAlignment="1">
      <alignment/>
    </xf>
    <xf numFmtId="49" fontId="0" fillId="0" borderId="0" xfId="0" applyNumberFormat="1" applyAlignment="1">
      <alignment/>
    </xf>
    <xf numFmtId="49" fontId="26" fillId="0" borderId="0" xfId="0" applyNumberFormat="1" applyFont="1" applyBorder="1" applyAlignment="1">
      <alignment/>
    </xf>
    <xf numFmtId="49" fontId="26" fillId="0" borderId="0" xfId="44" applyNumberFormat="1" applyFont="1" applyBorder="1" applyAlignment="1">
      <alignment/>
    </xf>
    <xf numFmtId="49" fontId="26" fillId="0" borderId="0" xfId="0" applyNumberFormat="1" applyFont="1" applyAlignment="1">
      <alignment/>
    </xf>
    <xf numFmtId="49" fontId="44" fillId="0" borderId="0" xfId="0" applyNumberFormat="1" applyFont="1" applyAlignment="1">
      <alignment horizontal="left"/>
    </xf>
    <xf numFmtId="49" fontId="46" fillId="36" borderId="0" xfId="0" applyNumberFormat="1" applyFont="1" applyFill="1" applyBorder="1" applyAlignment="1">
      <alignment/>
    </xf>
    <xf numFmtId="49" fontId="26" fillId="0" borderId="0" xfId="0" applyNumberFormat="1" applyFont="1" applyBorder="1" applyAlignment="1" quotePrefix="1">
      <alignment/>
    </xf>
    <xf numFmtId="49" fontId="26" fillId="0" borderId="0" xfId="0" applyNumberFormat="1" applyFont="1" applyFill="1" applyBorder="1" applyAlignment="1">
      <alignment/>
    </xf>
    <xf numFmtId="49" fontId="26" fillId="36" borderId="0" xfId="0" applyNumberFormat="1" applyFont="1" applyFill="1" applyBorder="1" applyAlignment="1">
      <alignment/>
    </xf>
    <xf numFmtId="49" fontId="44" fillId="0" borderId="0" xfId="0" applyNumberFormat="1" applyFont="1" applyFill="1" applyAlignment="1">
      <alignment horizontal="left"/>
    </xf>
    <xf numFmtId="49" fontId="26" fillId="0" borderId="0" xfId="0" applyNumberFormat="1" applyFont="1" applyFill="1" applyAlignment="1">
      <alignment horizontal="left"/>
    </xf>
    <xf numFmtId="43" fontId="46" fillId="36" borderId="0" xfId="42" applyFont="1" applyFill="1" applyBorder="1" applyAlignment="1">
      <alignment horizontal="center"/>
    </xf>
    <xf numFmtId="43" fontId="26" fillId="0" borderId="0" xfId="42" applyFont="1" applyBorder="1" applyAlignment="1">
      <alignment/>
    </xf>
    <xf numFmtId="43" fontId="44" fillId="0" borderId="0" xfId="42" applyFont="1" applyAlignment="1">
      <alignment/>
    </xf>
    <xf numFmtId="43" fontId="26" fillId="0" borderId="0" xfId="42" applyFont="1" applyAlignment="1">
      <alignment horizontal="right"/>
    </xf>
    <xf numFmtId="43" fontId="26" fillId="0" borderId="0" xfId="42" applyFont="1" applyBorder="1" applyAlignment="1">
      <alignment/>
    </xf>
    <xf numFmtId="43" fontId="26" fillId="0" borderId="0" xfId="42" applyFont="1" applyBorder="1" applyAlignment="1">
      <alignment wrapText="1"/>
    </xf>
    <xf numFmtId="43" fontId="44" fillId="0" borderId="0" xfId="42" applyFont="1" applyAlignment="1">
      <alignment/>
    </xf>
    <xf numFmtId="49" fontId="26" fillId="37" borderId="0" xfId="0" applyNumberFormat="1" applyFont="1" applyFill="1" applyBorder="1" applyAlignment="1">
      <alignment/>
    </xf>
    <xf numFmtId="49" fontId="26" fillId="0" borderId="0" xfId="0" applyNumberFormat="1" applyFont="1" applyFill="1" applyBorder="1" applyAlignment="1">
      <alignment/>
    </xf>
    <xf numFmtId="49" fontId="26" fillId="0" borderId="0" xfId="0" applyNumberFormat="1" applyFont="1" applyFill="1" applyBorder="1" applyAlignment="1" quotePrefix="1">
      <alignment/>
    </xf>
    <xf numFmtId="49" fontId="26" fillId="0" borderId="0" xfId="0" applyNumberFormat="1" applyFont="1" applyFill="1" applyBorder="1" applyAlignment="1">
      <alignment wrapText="1"/>
    </xf>
    <xf numFmtId="0" fontId="44" fillId="0" borderId="0" xfId="0" applyFont="1" applyFill="1" applyAlignment="1">
      <alignment horizontal="left"/>
    </xf>
    <xf numFmtId="0" fontId="26" fillId="0" borderId="0" xfId="0" applyFont="1" applyAlignment="1">
      <alignment/>
    </xf>
    <xf numFmtId="0" fontId="2" fillId="33" borderId="0" xfId="0" applyFont="1" applyFill="1" applyAlignment="1">
      <alignment horizontal="left"/>
    </xf>
    <xf numFmtId="2" fontId="26" fillId="0" borderId="0" xfId="42" applyNumberFormat="1" applyFont="1" applyBorder="1" applyAlignment="1">
      <alignment/>
    </xf>
    <xf numFmtId="2" fontId="26" fillId="0" borderId="0" xfId="42" applyNumberFormat="1" applyFont="1" applyBorder="1" applyAlignment="1">
      <alignment/>
    </xf>
    <xf numFmtId="2" fontId="44" fillId="0" borderId="0" xfId="42" applyNumberFormat="1" applyFont="1" applyAlignment="1">
      <alignment/>
    </xf>
    <xf numFmtId="2" fontId="26" fillId="0" borderId="0" xfId="42" applyNumberFormat="1" applyFont="1" applyBorder="1" applyAlignment="1">
      <alignment wrapText="1"/>
    </xf>
    <xf numFmtId="2" fontId="44" fillId="0" borderId="0" xfId="42" applyNumberFormat="1" applyFont="1" applyAlignment="1">
      <alignment/>
    </xf>
    <xf numFmtId="0" fontId="0" fillId="0" borderId="0" xfId="0" applyNumberFormat="1" applyAlignment="1">
      <alignment/>
    </xf>
    <xf numFmtId="0" fontId="26" fillId="0" borderId="0" xfId="0" applyNumberFormat="1" applyFont="1" applyBorder="1" applyAlignment="1">
      <alignment/>
    </xf>
    <xf numFmtId="0" fontId="26" fillId="0" borderId="0" xfId="0" applyNumberFormat="1"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ference\vlookup%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 center"/>
      <sheetName val="BudgetAnalysts"/>
      <sheetName val="Legal Funds"/>
      <sheetName val="Rulesets"/>
      <sheetName val="Accou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E92"/>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5"/>
  <cols>
    <col min="1" max="1" width="5.7109375" style="21" bestFit="1" customWidth="1"/>
    <col min="2" max="3" width="11.00390625" style="21" bestFit="1" customWidth="1"/>
    <col min="4" max="4" width="6.140625" style="29" bestFit="1" customWidth="1"/>
    <col min="5" max="5" width="10.8515625" style="29" customWidth="1"/>
    <col min="6" max="6" width="17.8515625" style="29" customWidth="1"/>
    <col min="7" max="7" width="9.140625" style="29" customWidth="1"/>
    <col min="8" max="8" width="7.28125" style="29" bestFit="1" customWidth="1"/>
    <col min="9" max="9" width="10.00390625" style="29" customWidth="1"/>
    <col min="10" max="10" width="7.28125" style="29" bestFit="1" customWidth="1"/>
    <col min="11" max="11" width="10.57421875" style="29" bestFit="1" customWidth="1"/>
    <col min="12" max="12" width="16.421875" style="29" bestFit="1" customWidth="1"/>
    <col min="13" max="13" width="7.421875" style="29" bestFit="1" customWidth="1"/>
    <col min="14" max="14" width="9.28125" style="29" bestFit="1" customWidth="1"/>
    <col min="15" max="15" width="12.8515625" style="21" bestFit="1" customWidth="1"/>
    <col min="16" max="16" width="5.57421875" style="21" bestFit="1" customWidth="1"/>
    <col min="17" max="17" width="15.421875" style="22" bestFit="1" customWidth="1"/>
    <col min="18" max="18" width="11.00390625" style="22" bestFit="1" customWidth="1"/>
    <col min="19" max="19" width="11.00390625" style="24" customWidth="1"/>
    <col min="20" max="20" width="9.421875" style="29" bestFit="1" customWidth="1"/>
    <col min="21" max="21" width="8.421875" style="29" bestFit="1" customWidth="1"/>
    <col min="22" max="22" width="10.57421875" style="29" bestFit="1" customWidth="1"/>
    <col min="23" max="23" width="15.7109375" style="29" bestFit="1" customWidth="1"/>
    <col min="24" max="24" width="7.421875" style="29" bestFit="1" customWidth="1"/>
    <col min="25" max="25" width="9.8515625" style="29" bestFit="1" customWidth="1"/>
    <col min="26" max="26" width="12.8515625" style="21" bestFit="1" customWidth="1"/>
    <col min="27" max="27" width="5.140625" style="23" bestFit="1" customWidth="1"/>
    <col min="28" max="28" width="15.421875" style="22" bestFit="1" customWidth="1"/>
    <col min="29" max="29" width="11.00390625" style="22" bestFit="1" customWidth="1"/>
    <col min="30" max="30" width="10.140625" style="29" bestFit="1" customWidth="1"/>
    <col min="31" max="31" width="11.00390625" style="22" bestFit="1" customWidth="1"/>
    <col min="32" max="16384" width="9.140625" style="29" customWidth="1"/>
  </cols>
  <sheetData>
    <row r="1" spans="1:31" s="28" customFormat="1" ht="12.75">
      <c r="A1" s="14" t="s">
        <v>30</v>
      </c>
      <c r="B1" s="14" t="s">
        <v>27</v>
      </c>
      <c r="C1" s="14" t="s">
        <v>28</v>
      </c>
      <c r="D1" s="15" t="s">
        <v>29</v>
      </c>
      <c r="E1" s="20" t="s">
        <v>31</v>
      </c>
      <c r="F1" s="20" t="s">
        <v>26</v>
      </c>
      <c r="G1" s="16" t="s">
        <v>24</v>
      </c>
      <c r="H1" s="25" t="s">
        <v>56</v>
      </c>
      <c r="I1" s="26" t="s">
        <v>32</v>
      </c>
      <c r="J1" s="25" t="s">
        <v>33</v>
      </c>
      <c r="K1" s="25" t="s">
        <v>34</v>
      </c>
      <c r="L1" s="25" t="s">
        <v>35</v>
      </c>
      <c r="M1" s="25" t="s">
        <v>36</v>
      </c>
      <c r="N1" s="25" t="s">
        <v>37</v>
      </c>
      <c r="O1" s="14" t="s">
        <v>38</v>
      </c>
      <c r="P1" s="14" t="s">
        <v>39</v>
      </c>
      <c r="Q1" s="18" t="s">
        <v>40</v>
      </c>
      <c r="R1" s="18" t="s">
        <v>41</v>
      </c>
      <c r="S1" s="17" t="s">
        <v>55</v>
      </c>
      <c r="T1" s="17" t="s">
        <v>42</v>
      </c>
      <c r="U1" s="17" t="s">
        <v>43</v>
      </c>
      <c r="V1" s="17" t="s">
        <v>44</v>
      </c>
      <c r="W1" s="17" t="s">
        <v>45</v>
      </c>
      <c r="X1" s="17" t="s">
        <v>46</v>
      </c>
      <c r="Y1" s="17" t="s">
        <v>47</v>
      </c>
      <c r="Z1" s="14" t="s">
        <v>48</v>
      </c>
      <c r="AA1" s="19" t="s">
        <v>49</v>
      </c>
      <c r="AB1" s="18" t="s">
        <v>50</v>
      </c>
      <c r="AC1" s="18" t="s">
        <v>51</v>
      </c>
      <c r="AD1" s="15" t="s">
        <v>52</v>
      </c>
      <c r="AE1" s="18" t="s">
        <v>53</v>
      </c>
    </row>
    <row r="2" spans="1:31" ht="15.75">
      <c r="A2" s="21" t="str">
        <f aca="true" t="shared" si="0" ref="A2:A27">H2</f>
        <v>CN-01</v>
      </c>
      <c r="B2" s="21" t="str">
        <f aca="true" t="shared" si="1" ref="B2:B27">I2&amp;J2</f>
        <v>0005719613</v>
      </c>
      <c r="C2" s="21" t="str">
        <f aca="true" t="shared" si="2" ref="C2:C27">T2&amp;U2</f>
        <v>0075019560</v>
      </c>
      <c r="D2" s="29">
        <v>1</v>
      </c>
      <c r="E2" s="29" t="s">
        <v>74</v>
      </c>
      <c r="F2" s="29" t="s">
        <v>75</v>
      </c>
      <c r="G2" s="30">
        <v>42206</v>
      </c>
      <c r="H2" s="43" t="s">
        <v>70</v>
      </c>
      <c r="I2" s="43" t="s">
        <v>58</v>
      </c>
      <c r="J2" s="43" t="s">
        <v>59</v>
      </c>
      <c r="K2" s="43" t="s">
        <v>60</v>
      </c>
      <c r="L2" s="44">
        <v>-12349600</v>
      </c>
      <c r="M2" s="45" t="s">
        <v>61</v>
      </c>
      <c r="N2" s="43" t="s">
        <v>62</v>
      </c>
      <c r="O2" s="21" t="s">
        <v>401</v>
      </c>
      <c r="P2" s="21" t="s">
        <v>108</v>
      </c>
      <c r="Q2" s="22" t="s">
        <v>402</v>
      </c>
      <c r="R2" s="22" t="s">
        <v>403</v>
      </c>
      <c r="S2" s="43" t="s">
        <v>70</v>
      </c>
      <c r="T2" s="43" t="s">
        <v>63</v>
      </c>
      <c r="U2" s="43" t="s">
        <v>64</v>
      </c>
      <c r="V2" s="43" t="s">
        <v>65</v>
      </c>
      <c r="W2" s="44">
        <v>12349600</v>
      </c>
      <c r="X2" s="45" t="s">
        <v>61</v>
      </c>
      <c r="Y2" s="43" t="s">
        <v>66</v>
      </c>
      <c r="Z2" s="21" t="s">
        <v>401</v>
      </c>
      <c r="AA2" s="23" t="s">
        <v>108</v>
      </c>
      <c r="AB2" s="22" t="s">
        <v>404</v>
      </c>
      <c r="AC2" s="22" t="s">
        <v>405</v>
      </c>
      <c r="AD2" s="29" t="s">
        <v>69</v>
      </c>
      <c r="AE2" s="22" t="s">
        <v>406</v>
      </c>
    </row>
    <row r="3" spans="1:31" ht="15.75">
      <c r="A3" s="21" t="str">
        <f t="shared" si="0"/>
        <v>CN-02</v>
      </c>
      <c r="B3" s="21" t="str">
        <f t="shared" si="1"/>
        <v>0005719613</v>
      </c>
      <c r="C3" s="21" t="str">
        <f t="shared" si="2"/>
        <v>0071019540</v>
      </c>
      <c r="D3" s="29">
        <v>2</v>
      </c>
      <c r="E3" s="29" t="s">
        <v>74</v>
      </c>
      <c r="F3" s="29" t="s">
        <v>75</v>
      </c>
      <c r="G3" s="30">
        <v>42206</v>
      </c>
      <c r="H3" s="43" t="s">
        <v>71</v>
      </c>
      <c r="I3" s="43" t="s">
        <v>58</v>
      </c>
      <c r="J3" s="43" t="s">
        <v>59</v>
      </c>
      <c r="K3" s="43" t="s">
        <v>60</v>
      </c>
      <c r="L3" s="44">
        <v>-3047198</v>
      </c>
      <c r="M3" s="45" t="s">
        <v>61</v>
      </c>
      <c r="N3" s="43" t="s">
        <v>62</v>
      </c>
      <c r="O3" s="21" t="s">
        <v>401</v>
      </c>
      <c r="P3" s="21" t="s">
        <v>108</v>
      </c>
      <c r="Q3" s="22" t="s">
        <v>402</v>
      </c>
      <c r="R3" s="22" t="s">
        <v>403</v>
      </c>
      <c r="S3" s="43" t="s">
        <v>71</v>
      </c>
      <c r="T3" s="43" t="s">
        <v>67</v>
      </c>
      <c r="U3" s="43" t="s">
        <v>68</v>
      </c>
      <c r="V3" s="43" t="s">
        <v>65</v>
      </c>
      <c r="W3" s="44">
        <v>3047198</v>
      </c>
      <c r="X3" s="45" t="s">
        <v>61</v>
      </c>
      <c r="Y3" s="43" t="s">
        <v>66</v>
      </c>
      <c r="Z3" s="21" t="s">
        <v>401</v>
      </c>
      <c r="AA3" s="23" t="s">
        <v>108</v>
      </c>
      <c r="AB3" s="22" t="s">
        <v>407</v>
      </c>
      <c r="AC3" s="22" t="s">
        <v>408</v>
      </c>
      <c r="AD3" s="29" t="s">
        <v>69</v>
      </c>
      <c r="AE3" s="22" t="s">
        <v>406</v>
      </c>
    </row>
    <row r="4" spans="1:31" ht="15.75">
      <c r="A4" s="21" t="str">
        <f t="shared" si="0"/>
        <v>CH-01</v>
      </c>
      <c r="B4" s="21" t="str">
        <f t="shared" si="1"/>
        <v>0061670546</v>
      </c>
      <c r="C4" s="21" t="str">
        <f t="shared" si="2"/>
        <v>0067570566</v>
      </c>
      <c r="D4" s="29">
        <v>1</v>
      </c>
      <c r="E4" s="29" t="s">
        <v>275</v>
      </c>
      <c r="F4" s="29" t="s">
        <v>276</v>
      </c>
      <c r="G4" s="30">
        <v>42227</v>
      </c>
      <c r="H4" s="59" t="s">
        <v>256</v>
      </c>
      <c r="I4" s="59" t="s">
        <v>153</v>
      </c>
      <c r="J4" s="59" t="s">
        <v>154</v>
      </c>
      <c r="K4" s="59" t="s">
        <v>65</v>
      </c>
      <c r="L4" s="73">
        <v>-3750</v>
      </c>
      <c r="M4" s="60" t="s">
        <v>61</v>
      </c>
      <c r="N4" s="59" t="s">
        <v>155</v>
      </c>
      <c r="O4" s="21" t="s">
        <v>409</v>
      </c>
      <c r="P4" s="21" t="s">
        <v>108</v>
      </c>
      <c r="Q4" s="22" t="s">
        <v>410</v>
      </c>
      <c r="R4" s="22" t="s">
        <v>411</v>
      </c>
      <c r="S4" s="59" t="s">
        <v>256</v>
      </c>
      <c r="T4" s="59" t="s">
        <v>149</v>
      </c>
      <c r="U4" s="59" t="s">
        <v>150</v>
      </c>
      <c r="V4" s="59" t="s">
        <v>65</v>
      </c>
      <c r="W4" s="73">
        <v>3750</v>
      </c>
      <c r="X4" s="60" t="s">
        <v>61</v>
      </c>
      <c r="Y4" s="59" t="s">
        <v>151</v>
      </c>
      <c r="Z4" s="21" t="s">
        <v>409</v>
      </c>
      <c r="AA4" s="23" t="s">
        <v>108</v>
      </c>
      <c r="AB4" s="22" t="s">
        <v>412</v>
      </c>
      <c r="AC4" s="22" t="s">
        <v>413</v>
      </c>
      <c r="AD4" s="52" t="s">
        <v>144</v>
      </c>
      <c r="AE4" s="22" t="s">
        <v>414</v>
      </c>
    </row>
    <row r="5" spans="1:31" ht="15.75">
      <c r="A5" s="21" t="str">
        <f t="shared" si="0"/>
        <v>CH-02</v>
      </c>
      <c r="B5" s="21" t="str">
        <f t="shared" si="1"/>
        <v>0061570544</v>
      </c>
      <c r="C5" s="21" t="str">
        <f t="shared" si="2"/>
        <v>0067570566</v>
      </c>
      <c r="D5" s="29">
        <v>2</v>
      </c>
      <c r="E5" s="29" t="s">
        <v>275</v>
      </c>
      <c r="F5" s="29" t="s">
        <v>276</v>
      </c>
      <c r="G5" s="30">
        <v>42227</v>
      </c>
      <c r="H5" s="59" t="s">
        <v>257</v>
      </c>
      <c r="I5" s="59" t="s">
        <v>137</v>
      </c>
      <c r="J5" s="59" t="s">
        <v>157</v>
      </c>
      <c r="K5" s="59" t="s">
        <v>65</v>
      </c>
      <c r="L5" s="71">
        <v>-42685.840000000004</v>
      </c>
      <c r="M5" s="60" t="s">
        <v>61</v>
      </c>
      <c r="N5" s="59" t="s">
        <v>158</v>
      </c>
      <c r="O5" s="21" t="s">
        <v>409</v>
      </c>
      <c r="P5" s="21" t="s">
        <v>108</v>
      </c>
      <c r="Q5" s="22" t="s">
        <v>415</v>
      </c>
      <c r="R5" s="22" t="s">
        <v>416</v>
      </c>
      <c r="S5" s="59" t="s">
        <v>257</v>
      </c>
      <c r="T5" s="59" t="s">
        <v>149</v>
      </c>
      <c r="U5" s="59" t="s">
        <v>150</v>
      </c>
      <c r="V5" s="59" t="s">
        <v>65</v>
      </c>
      <c r="W5" s="71">
        <v>42685.840000000004</v>
      </c>
      <c r="X5" s="60" t="s">
        <v>61</v>
      </c>
      <c r="Y5" s="59" t="s">
        <v>151</v>
      </c>
      <c r="Z5" s="21" t="s">
        <v>409</v>
      </c>
      <c r="AA5" s="23" t="s">
        <v>108</v>
      </c>
      <c r="AB5" s="22" t="s">
        <v>412</v>
      </c>
      <c r="AC5" s="22" t="s">
        <v>413</v>
      </c>
      <c r="AD5" s="52" t="s">
        <v>144</v>
      </c>
      <c r="AE5" s="22" t="s">
        <v>414</v>
      </c>
    </row>
    <row r="6" spans="1:31" ht="15.75">
      <c r="A6" s="21" t="str">
        <f t="shared" si="0"/>
        <v>CH-03</v>
      </c>
      <c r="B6" s="21" t="str">
        <f t="shared" si="1"/>
        <v>0062070550</v>
      </c>
      <c r="C6" s="21" t="str">
        <f t="shared" si="2"/>
        <v>0067570566</v>
      </c>
      <c r="D6" s="29">
        <v>3</v>
      </c>
      <c r="E6" s="29" t="s">
        <v>275</v>
      </c>
      <c r="F6" s="29" t="s">
        <v>276</v>
      </c>
      <c r="G6" s="30">
        <v>42227</v>
      </c>
      <c r="H6" s="59" t="s">
        <v>258</v>
      </c>
      <c r="I6" s="59" t="s">
        <v>159</v>
      </c>
      <c r="J6" s="59" t="s">
        <v>160</v>
      </c>
      <c r="K6" s="59" t="s">
        <v>65</v>
      </c>
      <c r="L6" s="73">
        <v>-25339.16</v>
      </c>
      <c r="M6" s="60" t="s">
        <v>61</v>
      </c>
      <c r="N6" s="59" t="s">
        <v>161</v>
      </c>
      <c r="O6" s="21" t="s">
        <v>409</v>
      </c>
      <c r="P6" s="21" t="s">
        <v>108</v>
      </c>
      <c r="Q6" s="22" t="s">
        <v>417</v>
      </c>
      <c r="R6" s="22" t="s">
        <v>418</v>
      </c>
      <c r="S6" s="59" t="s">
        <v>258</v>
      </c>
      <c r="T6" s="59" t="s">
        <v>149</v>
      </c>
      <c r="U6" s="59" t="s">
        <v>150</v>
      </c>
      <c r="V6" s="59" t="s">
        <v>65</v>
      </c>
      <c r="W6" s="73">
        <v>25339.16</v>
      </c>
      <c r="X6" s="60" t="s">
        <v>61</v>
      </c>
      <c r="Y6" s="59" t="s">
        <v>151</v>
      </c>
      <c r="Z6" s="21" t="s">
        <v>409</v>
      </c>
      <c r="AA6" s="23" t="s">
        <v>108</v>
      </c>
      <c r="AB6" s="22" t="s">
        <v>412</v>
      </c>
      <c r="AC6" s="22" t="s">
        <v>413</v>
      </c>
      <c r="AD6" s="52" t="s">
        <v>144</v>
      </c>
      <c r="AE6" s="22" t="s">
        <v>414</v>
      </c>
    </row>
    <row r="7" spans="1:31" ht="15.75">
      <c r="A7" s="21" t="str">
        <f t="shared" si="0"/>
        <v>CN-03</v>
      </c>
      <c r="B7" s="21" t="str">
        <f t="shared" si="1"/>
        <v>0005770507</v>
      </c>
      <c r="C7" s="21" t="str">
        <f t="shared" si="2"/>
        <v>0056070541</v>
      </c>
      <c r="D7" s="29">
        <v>4</v>
      </c>
      <c r="E7" s="29" t="s">
        <v>275</v>
      </c>
      <c r="F7" s="29" t="s">
        <v>75</v>
      </c>
      <c r="G7" s="30">
        <v>42227</v>
      </c>
      <c r="H7" s="59" t="s">
        <v>247</v>
      </c>
      <c r="I7" s="59" t="s">
        <v>58</v>
      </c>
      <c r="J7" s="59" t="s">
        <v>112</v>
      </c>
      <c r="K7" s="59" t="s">
        <v>60</v>
      </c>
      <c r="L7" s="70">
        <v>-60000</v>
      </c>
      <c r="M7" s="60" t="s">
        <v>61</v>
      </c>
      <c r="N7" s="59" t="s">
        <v>62</v>
      </c>
      <c r="O7" s="21" t="s">
        <v>409</v>
      </c>
      <c r="P7" s="21" t="s">
        <v>108</v>
      </c>
      <c r="Q7" s="22" t="s">
        <v>402</v>
      </c>
      <c r="R7" s="22" t="s">
        <v>419</v>
      </c>
      <c r="S7" s="59" t="s">
        <v>247</v>
      </c>
      <c r="T7" s="59" t="s">
        <v>114</v>
      </c>
      <c r="U7" s="59" t="s">
        <v>115</v>
      </c>
      <c r="V7" s="65" t="s">
        <v>65</v>
      </c>
      <c r="W7" s="70">
        <v>60000</v>
      </c>
      <c r="X7" s="60" t="s">
        <v>61</v>
      </c>
      <c r="Y7" s="65" t="s">
        <v>116</v>
      </c>
      <c r="Z7" s="21" t="s">
        <v>409</v>
      </c>
      <c r="AA7" s="23" t="s">
        <v>108</v>
      </c>
      <c r="AB7" s="22" t="s">
        <v>420</v>
      </c>
      <c r="AC7" s="22" t="s">
        <v>421</v>
      </c>
      <c r="AD7" s="52" t="s">
        <v>127</v>
      </c>
      <c r="AE7" s="22" t="s">
        <v>406</v>
      </c>
    </row>
    <row r="8" spans="1:31" ht="15.75">
      <c r="A8" s="21" t="str">
        <f t="shared" si="0"/>
        <v>CN-04</v>
      </c>
      <c r="B8" s="21" t="str">
        <f t="shared" si="1"/>
        <v>0005719613</v>
      </c>
      <c r="C8" s="21" t="str">
        <f t="shared" si="2"/>
        <v>0076019550</v>
      </c>
      <c r="D8" s="29">
        <v>5</v>
      </c>
      <c r="E8" s="29" t="s">
        <v>275</v>
      </c>
      <c r="F8" s="29" t="s">
        <v>75</v>
      </c>
      <c r="G8" s="30">
        <v>42227</v>
      </c>
      <c r="H8" s="59" t="s">
        <v>248</v>
      </c>
      <c r="I8" s="59" t="s">
        <v>58</v>
      </c>
      <c r="J8" s="59" t="s">
        <v>59</v>
      </c>
      <c r="K8" s="59" t="s">
        <v>60</v>
      </c>
      <c r="L8" s="70">
        <v>-9584149</v>
      </c>
      <c r="M8" s="60" t="s">
        <v>61</v>
      </c>
      <c r="N8" s="59" t="s">
        <v>62</v>
      </c>
      <c r="O8" s="21" t="s">
        <v>401</v>
      </c>
      <c r="P8" s="21" t="s">
        <v>108</v>
      </c>
      <c r="Q8" s="22" t="s">
        <v>402</v>
      </c>
      <c r="R8" s="22" t="s">
        <v>403</v>
      </c>
      <c r="S8" s="59" t="s">
        <v>248</v>
      </c>
      <c r="T8" s="59" t="s">
        <v>118</v>
      </c>
      <c r="U8" s="59" t="s">
        <v>119</v>
      </c>
      <c r="V8" s="59" t="s">
        <v>65</v>
      </c>
      <c r="W8" s="70">
        <v>9584149</v>
      </c>
      <c r="X8" s="60" t="s">
        <v>61</v>
      </c>
      <c r="Y8" s="59" t="s">
        <v>120</v>
      </c>
      <c r="Z8" s="21" t="s">
        <v>401</v>
      </c>
      <c r="AA8" s="23" t="s">
        <v>108</v>
      </c>
      <c r="AB8" s="22" t="s">
        <v>422</v>
      </c>
      <c r="AC8" s="22" t="s">
        <v>423</v>
      </c>
      <c r="AD8" s="52" t="s">
        <v>127</v>
      </c>
      <c r="AE8" s="22" t="s">
        <v>406</v>
      </c>
    </row>
    <row r="9" spans="1:31" ht="15.75">
      <c r="A9" s="21" t="str">
        <f t="shared" si="0"/>
        <v>CN-05</v>
      </c>
      <c r="B9" s="21" t="str">
        <f t="shared" si="1"/>
        <v>0005719613</v>
      </c>
      <c r="C9" s="21" t="str">
        <f t="shared" si="2"/>
        <v>0079019570</v>
      </c>
      <c r="D9" s="29">
        <v>6</v>
      </c>
      <c r="E9" s="29" t="s">
        <v>275</v>
      </c>
      <c r="F9" s="29" t="s">
        <v>75</v>
      </c>
      <c r="G9" s="30">
        <v>42227</v>
      </c>
      <c r="H9" s="59" t="s">
        <v>249</v>
      </c>
      <c r="I9" s="59" t="s">
        <v>58</v>
      </c>
      <c r="J9" s="59" t="s">
        <v>59</v>
      </c>
      <c r="K9" s="59" t="s">
        <v>60</v>
      </c>
      <c r="L9" s="70">
        <v>-882547</v>
      </c>
      <c r="M9" s="60" t="s">
        <v>61</v>
      </c>
      <c r="N9" s="59" t="s">
        <v>62</v>
      </c>
      <c r="O9" s="21" t="s">
        <v>401</v>
      </c>
      <c r="P9" s="21" t="s">
        <v>108</v>
      </c>
      <c r="Q9" s="22" t="s">
        <v>402</v>
      </c>
      <c r="R9" s="22" t="s">
        <v>403</v>
      </c>
      <c r="S9" s="59" t="s">
        <v>249</v>
      </c>
      <c r="T9" s="59" t="s">
        <v>122</v>
      </c>
      <c r="U9" s="59" t="s">
        <v>123</v>
      </c>
      <c r="V9" s="59" t="s">
        <v>65</v>
      </c>
      <c r="W9" s="70">
        <v>882547</v>
      </c>
      <c r="X9" s="60" t="s">
        <v>61</v>
      </c>
      <c r="Y9" s="59" t="s">
        <v>124</v>
      </c>
      <c r="Z9" s="21" t="s">
        <v>401</v>
      </c>
      <c r="AA9" s="23" t="s">
        <v>108</v>
      </c>
      <c r="AB9" s="22" t="s">
        <v>424</v>
      </c>
      <c r="AC9" s="22" t="s">
        <v>425</v>
      </c>
      <c r="AD9" s="52" t="s">
        <v>127</v>
      </c>
      <c r="AE9" s="22" t="s">
        <v>406</v>
      </c>
    </row>
    <row r="10" spans="1:31" ht="15.75">
      <c r="A10" s="21" t="str">
        <f t="shared" si="0"/>
        <v>CN-06</v>
      </c>
      <c r="B10" s="21" t="str">
        <f t="shared" si="1"/>
        <v>0005719613</v>
      </c>
      <c r="C10" s="21" t="str">
        <f t="shared" si="2"/>
        <v>0079019570</v>
      </c>
      <c r="D10" s="29">
        <v>7</v>
      </c>
      <c r="E10" s="29" t="s">
        <v>275</v>
      </c>
      <c r="F10" s="29" t="s">
        <v>75</v>
      </c>
      <c r="G10" s="30">
        <v>42227</v>
      </c>
      <c r="H10" s="59" t="s">
        <v>250</v>
      </c>
      <c r="I10" s="59" t="s">
        <v>58</v>
      </c>
      <c r="J10" s="59" t="s">
        <v>59</v>
      </c>
      <c r="K10" s="59" t="s">
        <v>60</v>
      </c>
      <c r="L10" s="70">
        <v>-1500000</v>
      </c>
      <c r="M10" s="60" t="s">
        <v>61</v>
      </c>
      <c r="N10" s="59" t="s">
        <v>62</v>
      </c>
      <c r="O10" s="21" t="s">
        <v>401</v>
      </c>
      <c r="P10" s="21" t="s">
        <v>108</v>
      </c>
      <c r="Q10" s="22" t="s">
        <v>402</v>
      </c>
      <c r="R10" s="22" t="s">
        <v>403</v>
      </c>
      <c r="S10" s="59" t="s">
        <v>250</v>
      </c>
      <c r="T10" s="59" t="s">
        <v>122</v>
      </c>
      <c r="U10" s="59" t="s">
        <v>123</v>
      </c>
      <c r="V10" s="59" t="s">
        <v>65</v>
      </c>
      <c r="W10" s="70">
        <v>1500000</v>
      </c>
      <c r="X10" s="60" t="s">
        <v>61</v>
      </c>
      <c r="Y10" s="59" t="s">
        <v>124</v>
      </c>
      <c r="Z10" s="21" t="s">
        <v>401</v>
      </c>
      <c r="AA10" s="23" t="s">
        <v>108</v>
      </c>
      <c r="AB10" s="22" t="s">
        <v>424</v>
      </c>
      <c r="AC10" s="22" t="s">
        <v>425</v>
      </c>
      <c r="AD10" s="52" t="s">
        <v>127</v>
      </c>
      <c r="AE10" s="22" t="s">
        <v>406</v>
      </c>
    </row>
    <row r="11" spans="1:31" ht="15.75">
      <c r="A11" s="21" t="str">
        <f t="shared" si="0"/>
        <v>CN-07</v>
      </c>
      <c r="B11" s="21" t="str">
        <f t="shared" si="1"/>
        <v>0005770723</v>
      </c>
      <c r="C11" s="21" t="str">
        <f t="shared" si="2"/>
        <v>0057070730</v>
      </c>
      <c r="D11" s="29">
        <v>8</v>
      </c>
      <c r="E11" s="29" t="s">
        <v>275</v>
      </c>
      <c r="F11" s="29" t="s">
        <v>75</v>
      </c>
      <c r="G11" s="30">
        <v>42227</v>
      </c>
      <c r="H11" s="59" t="s">
        <v>251</v>
      </c>
      <c r="I11" s="59" t="s">
        <v>58</v>
      </c>
      <c r="J11" s="59" t="s">
        <v>129</v>
      </c>
      <c r="K11" s="59" t="s">
        <v>60</v>
      </c>
      <c r="L11" s="70">
        <v>-14400</v>
      </c>
      <c r="M11" s="60" t="s">
        <v>61</v>
      </c>
      <c r="N11" s="59" t="s">
        <v>62</v>
      </c>
      <c r="O11" s="21" t="s">
        <v>426</v>
      </c>
      <c r="P11" s="21" t="s">
        <v>108</v>
      </c>
      <c r="Q11" s="22" t="s">
        <v>402</v>
      </c>
      <c r="R11" s="22" t="s">
        <v>427</v>
      </c>
      <c r="S11" s="59" t="s">
        <v>251</v>
      </c>
      <c r="T11" s="59" t="s">
        <v>132</v>
      </c>
      <c r="U11" s="59" t="s">
        <v>133</v>
      </c>
      <c r="V11" s="59" t="s">
        <v>65</v>
      </c>
      <c r="W11" s="70">
        <v>14400</v>
      </c>
      <c r="X11" s="60" t="s">
        <v>61</v>
      </c>
      <c r="Y11" s="59" t="s">
        <v>134</v>
      </c>
      <c r="Z11" s="21" t="s">
        <v>426</v>
      </c>
      <c r="AA11" s="23" t="s">
        <v>108</v>
      </c>
      <c r="AB11" s="22" t="s">
        <v>428</v>
      </c>
      <c r="AC11" s="22" t="s">
        <v>429</v>
      </c>
      <c r="AD11" s="52" t="s">
        <v>136</v>
      </c>
      <c r="AE11" s="22" t="s">
        <v>136</v>
      </c>
    </row>
    <row r="12" spans="1:31" ht="15.75">
      <c r="A12" s="21" t="str">
        <f t="shared" si="0"/>
        <v>CN-08</v>
      </c>
      <c r="B12" s="21" t="str">
        <f t="shared" si="1"/>
        <v>0005770505</v>
      </c>
      <c r="C12" s="21" t="str">
        <f t="shared" si="2"/>
        <v>0067570566</v>
      </c>
      <c r="D12" s="29">
        <v>9</v>
      </c>
      <c r="E12" s="29" t="s">
        <v>275</v>
      </c>
      <c r="F12" s="29" t="s">
        <v>75</v>
      </c>
      <c r="G12" s="30">
        <v>42227</v>
      </c>
      <c r="H12" s="59" t="s">
        <v>255</v>
      </c>
      <c r="I12" s="59" t="s">
        <v>58</v>
      </c>
      <c r="J12" s="65" t="s">
        <v>300</v>
      </c>
      <c r="K12" s="59" t="s">
        <v>65</v>
      </c>
      <c r="L12" s="73">
        <v>-18455</v>
      </c>
      <c r="M12" s="60" t="s">
        <v>61</v>
      </c>
      <c r="N12" s="59" t="s">
        <v>62</v>
      </c>
      <c r="O12" s="21" t="s">
        <v>409</v>
      </c>
      <c r="P12" s="21" t="s">
        <v>108</v>
      </c>
      <c r="Q12" s="22" t="s">
        <v>402</v>
      </c>
      <c r="R12" s="22" t="s">
        <v>430</v>
      </c>
      <c r="S12" s="59" t="s">
        <v>255</v>
      </c>
      <c r="T12" s="59" t="s">
        <v>149</v>
      </c>
      <c r="U12" s="59" t="s">
        <v>150</v>
      </c>
      <c r="V12" s="59" t="s">
        <v>65</v>
      </c>
      <c r="W12" s="73">
        <v>18455</v>
      </c>
      <c r="X12" s="60" t="s">
        <v>61</v>
      </c>
      <c r="Y12" s="59" t="s">
        <v>151</v>
      </c>
      <c r="Z12" s="21" t="s">
        <v>409</v>
      </c>
      <c r="AA12" s="23" t="s">
        <v>108</v>
      </c>
      <c r="AB12" s="22" t="s">
        <v>412</v>
      </c>
      <c r="AC12" s="22" t="s">
        <v>413</v>
      </c>
      <c r="AD12" s="52" t="s">
        <v>144</v>
      </c>
      <c r="AE12" s="22" t="s">
        <v>414</v>
      </c>
    </row>
    <row r="13" spans="1:31" ht="15.75">
      <c r="A13" s="21" t="str">
        <f t="shared" si="0"/>
        <v>CN-09</v>
      </c>
      <c r="B13" s="21" t="str">
        <f t="shared" si="1"/>
        <v>0005719607</v>
      </c>
      <c r="C13" s="21" t="str">
        <f t="shared" si="2"/>
        <v>0006119040</v>
      </c>
      <c r="D13" s="29">
        <v>10</v>
      </c>
      <c r="E13" s="29" t="s">
        <v>275</v>
      </c>
      <c r="F13" s="29" t="s">
        <v>75</v>
      </c>
      <c r="G13" s="30">
        <v>42227</v>
      </c>
      <c r="H13" s="59" t="s">
        <v>268</v>
      </c>
      <c r="I13" s="59" t="s">
        <v>58</v>
      </c>
      <c r="J13" s="59" t="s">
        <v>216</v>
      </c>
      <c r="K13" s="59" t="s">
        <v>60</v>
      </c>
      <c r="L13" s="70">
        <v>-15000</v>
      </c>
      <c r="M13" s="60" t="s">
        <v>61</v>
      </c>
      <c r="N13" s="59" t="s">
        <v>62</v>
      </c>
      <c r="O13" s="21" t="s">
        <v>401</v>
      </c>
      <c r="P13" s="21" t="s">
        <v>108</v>
      </c>
      <c r="Q13" s="22" t="s">
        <v>402</v>
      </c>
      <c r="R13" s="22" t="s">
        <v>431</v>
      </c>
      <c r="S13" s="59" t="s">
        <v>268</v>
      </c>
      <c r="T13" s="59" t="s">
        <v>218</v>
      </c>
      <c r="U13" s="59" t="s">
        <v>219</v>
      </c>
      <c r="V13" s="59" t="s">
        <v>220</v>
      </c>
      <c r="W13" s="70">
        <v>15000</v>
      </c>
      <c r="X13" s="60" t="s">
        <v>61</v>
      </c>
      <c r="Y13" s="59" t="s">
        <v>221</v>
      </c>
      <c r="Z13" s="21" t="s">
        <v>401</v>
      </c>
      <c r="AA13" s="23" t="s">
        <v>108</v>
      </c>
      <c r="AB13" s="22" t="s">
        <v>432</v>
      </c>
      <c r="AC13" s="22" t="s">
        <v>433</v>
      </c>
      <c r="AD13" s="52" t="s">
        <v>223</v>
      </c>
      <c r="AE13" s="22" t="s">
        <v>414</v>
      </c>
    </row>
    <row r="14" spans="1:31" ht="15.75">
      <c r="A14" s="21" t="str">
        <f t="shared" si="0"/>
        <v>PM-01</v>
      </c>
      <c r="B14" s="21" t="str">
        <f t="shared" si="1"/>
        <v>0005719611</v>
      </c>
      <c r="C14" s="21" t="str">
        <f t="shared" si="2"/>
        <v>0042519181</v>
      </c>
      <c r="D14" s="29">
        <v>11</v>
      </c>
      <c r="E14" s="29" t="s">
        <v>275</v>
      </c>
      <c r="F14" s="29" t="s">
        <v>277</v>
      </c>
      <c r="G14" s="30">
        <v>42227</v>
      </c>
      <c r="H14" s="59" t="s">
        <v>259</v>
      </c>
      <c r="I14" s="59" t="s">
        <v>58</v>
      </c>
      <c r="J14" s="59" t="s">
        <v>165</v>
      </c>
      <c r="K14" s="59" t="s">
        <v>60</v>
      </c>
      <c r="L14" s="70">
        <v>-15714.26</v>
      </c>
      <c r="M14" s="60" t="s">
        <v>61</v>
      </c>
      <c r="N14" s="59" t="s">
        <v>62</v>
      </c>
      <c r="O14" s="21" t="s">
        <v>401</v>
      </c>
      <c r="P14" s="21" t="s">
        <v>108</v>
      </c>
      <c r="Q14" s="22" t="s">
        <v>402</v>
      </c>
      <c r="R14" s="22" t="s">
        <v>434</v>
      </c>
      <c r="S14" s="59" t="s">
        <v>259</v>
      </c>
      <c r="T14" s="59" t="s">
        <v>168</v>
      </c>
      <c r="U14" s="59" t="s">
        <v>169</v>
      </c>
      <c r="V14" s="59" t="s">
        <v>170</v>
      </c>
      <c r="W14" s="70">
        <v>15714.26</v>
      </c>
      <c r="X14" s="60" t="s">
        <v>61</v>
      </c>
      <c r="Y14" s="59" t="s">
        <v>171</v>
      </c>
      <c r="Z14" s="21" t="s">
        <v>401</v>
      </c>
      <c r="AA14" s="23" t="s">
        <v>108</v>
      </c>
      <c r="AB14" s="22" t="s">
        <v>435</v>
      </c>
      <c r="AC14" s="22" t="s">
        <v>436</v>
      </c>
      <c r="AD14" s="52" t="s">
        <v>136</v>
      </c>
      <c r="AE14" s="22" t="s">
        <v>136</v>
      </c>
    </row>
    <row r="15" spans="1:31" ht="15.75">
      <c r="A15" s="21" t="str">
        <f t="shared" si="0"/>
        <v>PM-02</v>
      </c>
      <c r="B15" s="21" t="str">
        <f t="shared" si="1"/>
        <v>0005719611</v>
      </c>
      <c r="C15" s="21" t="str">
        <f t="shared" si="2"/>
        <v>0043019191</v>
      </c>
      <c r="D15" s="29">
        <v>12</v>
      </c>
      <c r="E15" s="29" t="s">
        <v>275</v>
      </c>
      <c r="F15" s="29" t="s">
        <v>277</v>
      </c>
      <c r="G15" s="30">
        <v>42227</v>
      </c>
      <c r="H15" s="59" t="s">
        <v>260</v>
      </c>
      <c r="I15" s="59" t="s">
        <v>58</v>
      </c>
      <c r="J15" s="59" t="s">
        <v>165</v>
      </c>
      <c r="K15" s="59" t="s">
        <v>60</v>
      </c>
      <c r="L15" s="70">
        <v>-1836.43</v>
      </c>
      <c r="M15" s="60" t="s">
        <v>61</v>
      </c>
      <c r="N15" s="59" t="s">
        <v>62</v>
      </c>
      <c r="O15" s="21" t="s">
        <v>401</v>
      </c>
      <c r="P15" s="21" t="s">
        <v>108</v>
      </c>
      <c r="Q15" s="22" t="s">
        <v>402</v>
      </c>
      <c r="R15" s="22" t="s">
        <v>434</v>
      </c>
      <c r="S15" s="59" t="s">
        <v>260</v>
      </c>
      <c r="T15" s="59" t="s">
        <v>174</v>
      </c>
      <c r="U15" s="59" t="s">
        <v>175</v>
      </c>
      <c r="V15" s="59" t="s">
        <v>170</v>
      </c>
      <c r="W15" s="70">
        <v>1836.43</v>
      </c>
      <c r="X15" s="60" t="s">
        <v>61</v>
      </c>
      <c r="Y15" s="59" t="s">
        <v>176</v>
      </c>
      <c r="Z15" s="21" t="s">
        <v>401</v>
      </c>
      <c r="AA15" s="23" t="s">
        <v>108</v>
      </c>
      <c r="AB15" s="22" t="s">
        <v>437</v>
      </c>
      <c r="AC15" s="22" t="s">
        <v>438</v>
      </c>
      <c r="AD15" s="52" t="s">
        <v>136</v>
      </c>
      <c r="AE15" s="22" t="s">
        <v>136</v>
      </c>
    </row>
    <row r="16" spans="1:31" ht="15.75">
      <c r="A16" s="21" t="str">
        <f t="shared" si="0"/>
        <v>PM-03</v>
      </c>
      <c r="B16" s="21" t="str">
        <f t="shared" si="1"/>
        <v>0005719611</v>
      </c>
      <c r="C16" s="21" t="str">
        <f t="shared" si="2"/>
        <v>0043519201</v>
      </c>
      <c r="D16" s="29">
        <v>13</v>
      </c>
      <c r="E16" s="29" t="s">
        <v>275</v>
      </c>
      <c r="F16" s="29" t="s">
        <v>277</v>
      </c>
      <c r="G16" s="30">
        <v>42227</v>
      </c>
      <c r="H16" s="59" t="s">
        <v>261</v>
      </c>
      <c r="I16" s="59" t="s">
        <v>58</v>
      </c>
      <c r="J16" s="59" t="s">
        <v>165</v>
      </c>
      <c r="K16" s="59" t="s">
        <v>60</v>
      </c>
      <c r="L16" s="70">
        <v>-154174.97</v>
      </c>
      <c r="M16" s="60" t="s">
        <v>61</v>
      </c>
      <c r="N16" s="59" t="s">
        <v>62</v>
      </c>
      <c r="O16" s="21" t="s">
        <v>401</v>
      </c>
      <c r="P16" s="21" t="s">
        <v>108</v>
      </c>
      <c r="Q16" s="22" t="s">
        <v>402</v>
      </c>
      <c r="R16" s="22" t="s">
        <v>434</v>
      </c>
      <c r="S16" s="59" t="s">
        <v>261</v>
      </c>
      <c r="T16" s="59" t="s">
        <v>178</v>
      </c>
      <c r="U16" s="59" t="s">
        <v>179</v>
      </c>
      <c r="V16" s="59" t="s">
        <v>170</v>
      </c>
      <c r="W16" s="70">
        <v>154174.97</v>
      </c>
      <c r="X16" s="60" t="s">
        <v>61</v>
      </c>
      <c r="Y16" s="59" t="s">
        <v>180</v>
      </c>
      <c r="Z16" s="21" t="s">
        <v>401</v>
      </c>
      <c r="AA16" s="23" t="s">
        <v>108</v>
      </c>
      <c r="AB16" s="22" t="s">
        <v>439</v>
      </c>
      <c r="AC16" s="22" t="s">
        <v>440</v>
      </c>
      <c r="AD16" s="52" t="s">
        <v>136</v>
      </c>
      <c r="AE16" s="22" t="s">
        <v>136</v>
      </c>
    </row>
    <row r="17" spans="1:31" ht="15.75">
      <c r="A17" s="21" t="str">
        <f t="shared" si="0"/>
        <v>PM-04</v>
      </c>
      <c r="B17" s="21" t="str">
        <f t="shared" si="1"/>
        <v>0005719611</v>
      </c>
      <c r="C17" s="21" t="str">
        <f t="shared" si="2"/>
        <v>0044019211</v>
      </c>
      <c r="D17" s="29">
        <v>14</v>
      </c>
      <c r="E17" s="29" t="s">
        <v>275</v>
      </c>
      <c r="F17" s="29" t="s">
        <v>277</v>
      </c>
      <c r="G17" s="30">
        <v>42227</v>
      </c>
      <c r="H17" s="59" t="s">
        <v>262</v>
      </c>
      <c r="I17" s="59" t="s">
        <v>58</v>
      </c>
      <c r="J17" s="59" t="s">
        <v>165</v>
      </c>
      <c r="K17" s="59" t="s">
        <v>60</v>
      </c>
      <c r="L17" s="70">
        <v>-116460.46</v>
      </c>
      <c r="M17" s="60" t="s">
        <v>61</v>
      </c>
      <c r="N17" s="59" t="s">
        <v>62</v>
      </c>
      <c r="O17" s="21" t="s">
        <v>401</v>
      </c>
      <c r="P17" s="21" t="s">
        <v>108</v>
      </c>
      <c r="Q17" s="22" t="s">
        <v>402</v>
      </c>
      <c r="R17" s="22" t="s">
        <v>434</v>
      </c>
      <c r="S17" s="59" t="s">
        <v>262</v>
      </c>
      <c r="T17" s="59" t="s">
        <v>182</v>
      </c>
      <c r="U17" s="59" t="s">
        <v>183</v>
      </c>
      <c r="V17" s="59" t="s">
        <v>170</v>
      </c>
      <c r="W17" s="70">
        <v>116460.46</v>
      </c>
      <c r="X17" s="60" t="s">
        <v>61</v>
      </c>
      <c r="Y17" s="59" t="s">
        <v>184</v>
      </c>
      <c r="Z17" s="21" t="s">
        <v>401</v>
      </c>
      <c r="AA17" s="23" t="s">
        <v>108</v>
      </c>
      <c r="AB17" s="22" t="s">
        <v>441</v>
      </c>
      <c r="AC17" s="22" t="s">
        <v>442</v>
      </c>
      <c r="AD17" s="52" t="s">
        <v>136</v>
      </c>
      <c r="AE17" s="22" t="s">
        <v>136</v>
      </c>
    </row>
    <row r="18" spans="1:31" ht="15.75">
      <c r="A18" s="21" t="str">
        <f t="shared" si="0"/>
        <v>PM-05</v>
      </c>
      <c r="B18" s="21" t="str">
        <f t="shared" si="1"/>
        <v>0005719611</v>
      </c>
      <c r="C18" s="21" t="str">
        <f t="shared" si="2"/>
        <v>0045019221</v>
      </c>
      <c r="D18" s="29">
        <v>15</v>
      </c>
      <c r="E18" s="29" t="s">
        <v>275</v>
      </c>
      <c r="F18" s="29" t="s">
        <v>277</v>
      </c>
      <c r="G18" s="30">
        <v>42227</v>
      </c>
      <c r="H18" s="59" t="s">
        <v>263</v>
      </c>
      <c r="I18" s="59" t="s">
        <v>58</v>
      </c>
      <c r="J18" s="59" t="s">
        <v>165</v>
      </c>
      <c r="K18" s="59" t="s">
        <v>60</v>
      </c>
      <c r="L18" s="70">
        <v>-19282.57</v>
      </c>
      <c r="M18" s="60" t="s">
        <v>61</v>
      </c>
      <c r="N18" s="59" t="s">
        <v>62</v>
      </c>
      <c r="O18" s="21" t="s">
        <v>401</v>
      </c>
      <c r="P18" s="21" t="s">
        <v>108</v>
      </c>
      <c r="Q18" s="22" t="s">
        <v>402</v>
      </c>
      <c r="R18" s="22" t="s">
        <v>434</v>
      </c>
      <c r="S18" s="59" t="s">
        <v>263</v>
      </c>
      <c r="T18" s="59" t="s">
        <v>186</v>
      </c>
      <c r="U18" s="59" t="s">
        <v>187</v>
      </c>
      <c r="V18" s="59" t="s">
        <v>170</v>
      </c>
      <c r="W18" s="70">
        <v>19282.57</v>
      </c>
      <c r="X18" s="60" t="s">
        <v>61</v>
      </c>
      <c r="Y18" s="59" t="s">
        <v>188</v>
      </c>
      <c r="Z18" s="21" t="s">
        <v>401</v>
      </c>
      <c r="AA18" s="23" t="s">
        <v>108</v>
      </c>
      <c r="AB18" s="22" t="s">
        <v>443</v>
      </c>
      <c r="AC18" s="22" t="s">
        <v>444</v>
      </c>
      <c r="AD18" s="52" t="s">
        <v>136</v>
      </c>
      <c r="AE18" s="22" t="s">
        <v>136</v>
      </c>
    </row>
    <row r="19" spans="1:31" ht="15.75">
      <c r="A19" s="21" t="str">
        <f t="shared" si="0"/>
        <v>TF-02</v>
      </c>
      <c r="B19" s="21" t="str">
        <f t="shared" si="1"/>
        <v>0061513500</v>
      </c>
      <c r="C19" s="21" t="str">
        <f t="shared" si="2"/>
        <v>0061511465</v>
      </c>
      <c r="D19" s="29">
        <v>16</v>
      </c>
      <c r="E19" s="29" t="s">
        <v>275</v>
      </c>
      <c r="F19" s="29" t="s">
        <v>278</v>
      </c>
      <c r="G19" s="30">
        <v>42227</v>
      </c>
      <c r="H19" s="59" t="s">
        <v>252</v>
      </c>
      <c r="I19" s="59" t="s">
        <v>137</v>
      </c>
      <c r="J19" s="59" t="s">
        <v>138</v>
      </c>
      <c r="K19" s="59" t="s">
        <v>65</v>
      </c>
      <c r="L19" s="70">
        <v>-7922731.06</v>
      </c>
      <c r="M19" s="60" t="s">
        <v>61</v>
      </c>
      <c r="N19" s="59" t="s">
        <v>139</v>
      </c>
      <c r="O19" s="21" t="s">
        <v>401</v>
      </c>
      <c r="P19" s="21" t="s">
        <v>202</v>
      </c>
      <c r="Q19" s="22" t="s">
        <v>415</v>
      </c>
      <c r="R19" s="22" t="s">
        <v>445</v>
      </c>
      <c r="S19" s="59" t="s">
        <v>252</v>
      </c>
      <c r="T19" s="59" t="s">
        <v>137</v>
      </c>
      <c r="U19" s="59" t="s">
        <v>141</v>
      </c>
      <c r="V19" s="59" t="s">
        <v>65</v>
      </c>
      <c r="W19" s="70">
        <v>7922731.06</v>
      </c>
      <c r="X19" s="60" t="s">
        <v>61</v>
      </c>
      <c r="Y19" s="59" t="s">
        <v>139</v>
      </c>
      <c r="Z19" s="21" t="s">
        <v>401</v>
      </c>
      <c r="AA19" s="23" t="s">
        <v>446</v>
      </c>
      <c r="AB19" s="22" t="s">
        <v>415</v>
      </c>
      <c r="AC19" s="22" t="s">
        <v>447</v>
      </c>
      <c r="AD19" s="52" t="s">
        <v>144</v>
      </c>
      <c r="AE19" s="22" t="s">
        <v>414</v>
      </c>
    </row>
    <row r="20" spans="1:31" ht="15.75">
      <c r="A20" s="21" t="str">
        <f t="shared" si="0"/>
        <v>TF-03</v>
      </c>
      <c r="B20" s="21" t="str">
        <f t="shared" si="1"/>
        <v>0061513500</v>
      </c>
      <c r="C20" s="21" t="str">
        <f t="shared" si="2"/>
        <v>0061513510</v>
      </c>
      <c r="D20" s="29">
        <v>17</v>
      </c>
      <c r="E20" s="29" t="s">
        <v>275</v>
      </c>
      <c r="F20" s="29" t="s">
        <v>278</v>
      </c>
      <c r="G20" s="30">
        <v>42227</v>
      </c>
      <c r="H20" s="59" t="s">
        <v>253</v>
      </c>
      <c r="I20" s="59" t="s">
        <v>137</v>
      </c>
      <c r="J20" s="59" t="s">
        <v>138</v>
      </c>
      <c r="K20" s="59" t="s">
        <v>65</v>
      </c>
      <c r="L20" s="70">
        <v>-12500</v>
      </c>
      <c r="M20" s="60" t="s">
        <v>61</v>
      </c>
      <c r="N20" s="59" t="s">
        <v>139</v>
      </c>
      <c r="O20" s="21" t="s">
        <v>401</v>
      </c>
      <c r="P20" s="21" t="s">
        <v>202</v>
      </c>
      <c r="Q20" s="22" t="s">
        <v>415</v>
      </c>
      <c r="R20" s="22" t="s">
        <v>445</v>
      </c>
      <c r="S20" s="59" t="s">
        <v>253</v>
      </c>
      <c r="T20" s="59" t="s">
        <v>137</v>
      </c>
      <c r="U20" s="59" t="s">
        <v>143</v>
      </c>
      <c r="V20" s="59" t="s">
        <v>65</v>
      </c>
      <c r="W20" s="70">
        <v>12500</v>
      </c>
      <c r="X20" s="60" t="s">
        <v>61</v>
      </c>
      <c r="Y20" s="59" t="s">
        <v>139</v>
      </c>
      <c r="Z20" s="21" t="s">
        <v>401</v>
      </c>
      <c r="AA20" s="23" t="s">
        <v>202</v>
      </c>
      <c r="AB20" s="22" t="s">
        <v>415</v>
      </c>
      <c r="AC20" s="22" t="s">
        <v>448</v>
      </c>
      <c r="AD20" s="52" t="s">
        <v>144</v>
      </c>
      <c r="AE20" s="22" t="s">
        <v>414</v>
      </c>
    </row>
    <row r="21" spans="1:31" ht="15.75">
      <c r="A21" s="21" t="str">
        <f t="shared" si="0"/>
        <v>TF-05</v>
      </c>
      <c r="B21" s="21" t="str">
        <f t="shared" si="1"/>
        <v>0030351910</v>
      </c>
      <c r="C21" s="21" t="str">
        <f t="shared" si="2"/>
        <v>0030312490</v>
      </c>
      <c r="D21" s="29">
        <v>18</v>
      </c>
      <c r="E21" s="29" t="s">
        <v>275</v>
      </c>
      <c r="F21" s="29" t="s">
        <v>278</v>
      </c>
      <c r="G21" s="30">
        <v>42227</v>
      </c>
      <c r="H21" s="59" t="s">
        <v>264</v>
      </c>
      <c r="I21" s="59" t="s">
        <v>190</v>
      </c>
      <c r="J21" s="59" t="s">
        <v>191</v>
      </c>
      <c r="K21" s="59" t="s">
        <v>192</v>
      </c>
      <c r="L21" s="74">
        <v>-78000</v>
      </c>
      <c r="M21" s="60" t="s">
        <v>61</v>
      </c>
      <c r="N21" s="59" t="s">
        <v>193</v>
      </c>
      <c r="O21" s="21" t="s">
        <v>449</v>
      </c>
      <c r="P21" s="21" t="s">
        <v>446</v>
      </c>
      <c r="Q21" s="22" t="s">
        <v>450</v>
      </c>
      <c r="R21" s="22" t="s">
        <v>451</v>
      </c>
      <c r="S21" s="59" t="s">
        <v>264</v>
      </c>
      <c r="T21" s="59" t="s">
        <v>190</v>
      </c>
      <c r="U21" s="59">
        <v>12490</v>
      </c>
      <c r="V21" s="59">
        <v>21000</v>
      </c>
      <c r="W21" s="74">
        <v>78000</v>
      </c>
      <c r="X21" s="60" t="s">
        <v>61</v>
      </c>
      <c r="Y21" s="59" t="s">
        <v>193</v>
      </c>
      <c r="Z21" s="21" t="s">
        <v>401</v>
      </c>
      <c r="AA21" s="23" t="s">
        <v>202</v>
      </c>
      <c r="AB21" s="22" t="s">
        <v>450</v>
      </c>
      <c r="AC21" s="22" t="s">
        <v>452</v>
      </c>
      <c r="AD21" s="52" t="s">
        <v>195</v>
      </c>
      <c r="AE21" s="22" t="s">
        <v>414</v>
      </c>
    </row>
    <row r="22" spans="1:31" ht="15.75">
      <c r="A22" s="21" t="str">
        <f t="shared" si="0"/>
        <v>TF-06</v>
      </c>
      <c r="B22" s="21" t="str">
        <f t="shared" si="1"/>
        <v>0030015159</v>
      </c>
      <c r="C22" s="21" t="str">
        <f t="shared" si="2"/>
        <v>0030039720</v>
      </c>
      <c r="D22" s="29">
        <v>19</v>
      </c>
      <c r="E22" s="29" t="s">
        <v>275</v>
      </c>
      <c r="F22" s="29" t="s">
        <v>278</v>
      </c>
      <c r="G22" s="30">
        <v>42227</v>
      </c>
      <c r="H22" s="52" t="s">
        <v>267</v>
      </c>
      <c r="I22" s="52" t="s">
        <v>204</v>
      </c>
      <c r="J22" s="52" t="s">
        <v>205</v>
      </c>
      <c r="K22" s="52" t="s">
        <v>206</v>
      </c>
      <c r="L22" s="71">
        <v>-317400</v>
      </c>
      <c r="M22" s="52" t="s">
        <v>207</v>
      </c>
      <c r="N22" s="52" t="s">
        <v>208</v>
      </c>
      <c r="O22" s="21" t="s">
        <v>401</v>
      </c>
      <c r="P22" s="21" t="s">
        <v>202</v>
      </c>
      <c r="Q22" s="22" t="s">
        <v>453</v>
      </c>
      <c r="R22" s="22" t="s">
        <v>454</v>
      </c>
      <c r="S22" s="59" t="s">
        <v>267</v>
      </c>
      <c r="T22" s="59" t="s">
        <v>204</v>
      </c>
      <c r="U22" s="59">
        <v>39720</v>
      </c>
      <c r="V22" s="59">
        <v>35200</v>
      </c>
      <c r="W22" s="74">
        <v>317400</v>
      </c>
      <c r="X22" s="60" t="s">
        <v>207</v>
      </c>
      <c r="Y22" s="59" t="s">
        <v>208</v>
      </c>
      <c r="Z22" s="21" t="s">
        <v>455</v>
      </c>
      <c r="AA22" s="23" t="s">
        <v>202</v>
      </c>
      <c r="AB22" s="22" t="s">
        <v>453</v>
      </c>
      <c r="AC22" s="22" t="s">
        <v>456</v>
      </c>
      <c r="AD22" s="52" t="s">
        <v>195</v>
      </c>
      <c r="AE22" s="22" t="s">
        <v>414</v>
      </c>
    </row>
    <row r="23" spans="1:31" ht="15.75">
      <c r="A23" s="21" t="str">
        <f t="shared" si="0"/>
        <v>TF-07</v>
      </c>
      <c r="B23" s="21" t="str">
        <f t="shared" si="1"/>
        <v>0010013076</v>
      </c>
      <c r="C23" s="21" t="str">
        <f t="shared" si="2"/>
        <v>0010077010</v>
      </c>
      <c r="D23" s="29">
        <v>20</v>
      </c>
      <c r="E23" s="29" t="s">
        <v>275</v>
      </c>
      <c r="F23" s="29" t="s">
        <v>278</v>
      </c>
      <c r="G23" s="30">
        <v>42227</v>
      </c>
      <c r="H23" s="59" t="s">
        <v>270</v>
      </c>
      <c r="I23" s="59" t="s">
        <v>230</v>
      </c>
      <c r="J23" s="59" t="s">
        <v>231</v>
      </c>
      <c r="K23" s="59" t="s">
        <v>65</v>
      </c>
      <c r="L23" s="70">
        <v>-14272662</v>
      </c>
      <c r="M23" s="60" t="s">
        <v>61</v>
      </c>
      <c r="N23" s="64" t="s">
        <v>232</v>
      </c>
      <c r="O23" s="21" t="s">
        <v>401</v>
      </c>
      <c r="P23" s="21" t="s">
        <v>202</v>
      </c>
      <c r="Q23" s="22" t="s">
        <v>457</v>
      </c>
      <c r="R23" s="22" t="s">
        <v>458</v>
      </c>
      <c r="S23" s="59" t="s">
        <v>270</v>
      </c>
      <c r="T23" s="59" t="s">
        <v>230</v>
      </c>
      <c r="U23" s="59" t="s">
        <v>234</v>
      </c>
      <c r="V23" s="59" t="s">
        <v>65</v>
      </c>
      <c r="W23" s="70">
        <v>14272662</v>
      </c>
      <c r="X23" s="60" t="s">
        <v>61</v>
      </c>
      <c r="Y23" s="64" t="s">
        <v>232</v>
      </c>
      <c r="Z23" s="21" t="s">
        <v>459</v>
      </c>
      <c r="AA23" s="23" t="s">
        <v>460</v>
      </c>
      <c r="AB23" s="22" t="s">
        <v>457</v>
      </c>
      <c r="AC23" s="22" t="s">
        <v>461</v>
      </c>
      <c r="AD23" s="52" t="s">
        <v>223</v>
      </c>
      <c r="AE23" s="22" t="s">
        <v>414</v>
      </c>
    </row>
    <row r="24" spans="1:31" ht="15.75">
      <c r="A24" s="21" t="str">
        <f t="shared" si="0"/>
        <v>TF-08</v>
      </c>
      <c r="B24" s="21" t="str">
        <f t="shared" si="1"/>
        <v>0030013081</v>
      </c>
      <c r="C24" s="21" t="str">
        <f t="shared" si="2"/>
        <v>0030074320</v>
      </c>
      <c r="D24" s="29">
        <v>21</v>
      </c>
      <c r="E24" s="29" t="s">
        <v>275</v>
      </c>
      <c r="F24" s="29" t="s">
        <v>278</v>
      </c>
      <c r="G24" s="30">
        <v>42227</v>
      </c>
      <c r="H24" s="59" t="s">
        <v>271</v>
      </c>
      <c r="I24" s="59" t="s">
        <v>204</v>
      </c>
      <c r="J24" s="59" t="s">
        <v>235</v>
      </c>
      <c r="K24" s="59" t="s">
        <v>206</v>
      </c>
      <c r="L24" s="70">
        <v>-1526146</v>
      </c>
      <c r="M24" s="60" t="s">
        <v>61</v>
      </c>
      <c r="N24" s="59" t="s">
        <v>208</v>
      </c>
      <c r="O24" s="21" t="s">
        <v>401</v>
      </c>
      <c r="P24" s="21" t="s">
        <v>202</v>
      </c>
      <c r="Q24" s="22" t="s">
        <v>453</v>
      </c>
      <c r="R24" s="22" t="s">
        <v>462</v>
      </c>
      <c r="S24" s="59" t="s">
        <v>271</v>
      </c>
      <c r="T24" s="59" t="s">
        <v>204</v>
      </c>
      <c r="U24" s="59" t="s">
        <v>237</v>
      </c>
      <c r="V24" s="59" t="s">
        <v>206</v>
      </c>
      <c r="W24" s="70">
        <v>1526146</v>
      </c>
      <c r="X24" s="60" t="s">
        <v>61</v>
      </c>
      <c r="Y24" s="59" t="s">
        <v>208</v>
      </c>
      <c r="Z24" s="21" t="s">
        <v>459</v>
      </c>
      <c r="AA24" s="23" t="s">
        <v>460</v>
      </c>
      <c r="AB24" s="22" t="s">
        <v>453</v>
      </c>
      <c r="AC24" s="22" t="s">
        <v>463</v>
      </c>
      <c r="AD24" s="52" t="s">
        <v>195</v>
      </c>
      <c r="AE24" s="22" t="s">
        <v>414</v>
      </c>
    </row>
    <row r="25" spans="1:31" ht="15.75">
      <c r="A25" s="21" t="str">
        <f t="shared" si="0"/>
        <v>TF-09</v>
      </c>
      <c r="B25" s="21" t="str">
        <f t="shared" si="1"/>
        <v>0004647600</v>
      </c>
      <c r="C25" s="21" t="str">
        <f t="shared" si="2"/>
        <v>0004644720</v>
      </c>
      <c r="D25" s="29">
        <v>22</v>
      </c>
      <c r="E25" s="29" t="s">
        <v>275</v>
      </c>
      <c r="F25" s="29" t="s">
        <v>278</v>
      </c>
      <c r="G25" s="30">
        <v>42227</v>
      </c>
      <c r="H25" s="59" t="s">
        <v>272</v>
      </c>
      <c r="I25" s="52" t="s">
        <v>238</v>
      </c>
      <c r="J25" s="52">
        <v>47600</v>
      </c>
      <c r="K25" s="52" t="s">
        <v>239</v>
      </c>
      <c r="L25" s="75">
        <v>-13740.99</v>
      </c>
      <c r="M25" s="60" t="s">
        <v>240</v>
      </c>
      <c r="N25" s="52" t="s">
        <v>241</v>
      </c>
      <c r="O25" s="21" t="s">
        <v>464</v>
      </c>
      <c r="P25" s="21" t="s">
        <v>460</v>
      </c>
      <c r="Q25" s="22" t="s">
        <v>465</v>
      </c>
      <c r="R25" s="22" t="s">
        <v>466</v>
      </c>
      <c r="S25" s="59" t="s">
        <v>272</v>
      </c>
      <c r="T25" s="52" t="s">
        <v>238</v>
      </c>
      <c r="U25" s="52">
        <v>44720</v>
      </c>
      <c r="V25" s="52" t="s">
        <v>239</v>
      </c>
      <c r="W25" s="75">
        <v>13740.99</v>
      </c>
      <c r="X25" s="60" t="s">
        <v>240</v>
      </c>
      <c r="Y25" s="52" t="s">
        <v>241</v>
      </c>
      <c r="Z25" s="21" t="s">
        <v>464</v>
      </c>
      <c r="AA25" s="23" t="s">
        <v>460</v>
      </c>
      <c r="AB25" s="22" t="s">
        <v>465</v>
      </c>
      <c r="AC25" s="22" t="s">
        <v>467</v>
      </c>
      <c r="AD25" s="52" t="s">
        <v>215</v>
      </c>
      <c r="AE25" s="22" t="s">
        <v>136</v>
      </c>
    </row>
    <row r="26" spans="1:31" ht="15.75">
      <c r="A26" s="21" t="str">
        <f t="shared" si="0"/>
        <v>TF-10</v>
      </c>
      <c r="B26" s="21" t="str">
        <f t="shared" si="1"/>
        <v>0004647600</v>
      </c>
      <c r="C26" s="21" t="str">
        <f t="shared" si="2"/>
        <v>0004648390</v>
      </c>
      <c r="D26" s="29">
        <v>23</v>
      </c>
      <c r="E26" s="29" t="s">
        <v>275</v>
      </c>
      <c r="F26" s="29" t="s">
        <v>278</v>
      </c>
      <c r="G26" s="30">
        <v>42227</v>
      </c>
      <c r="H26" s="59" t="s">
        <v>273</v>
      </c>
      <c r="I26" s="52" t="s">
        <v>238</v>
      </c>
      <c r="J26" s="52">
        <v>47600</v>
      </c>
      <c r="K26" s="52" t="s">
        <v>239</v>
      </c>
      <c r="L26" s="75">
        <v>-150000</v>
      </c>
      <c r="M26" s="60" t="s">
        <v>240</v>
      </c>
      <c r="N26" s="52" t="s">
        <v>241</v>
      </c>
      <c r="O26" s="21" t="s">
        <v>464</v>
      </c>
      <c r="P26" s="21" t="s">
        <v>460</v>
      </c>
      <c r="Q26" s="22" t="s">
        <v>465</v>
      </c>
      <c r="R26" s="22" t="s">
        <v>466</v>
      </c>
      <c r="S26" s="59" t="s">
        <v>273</v>
      </c>
      <c r="T26" s="52" t="s">
        <v>238</v>
      </c>
      <c r="U26" s="52">
        <v>48390</v>
      </c>
      <c r="V26" s="52" t="s">
        <v>239</v>
      </c>
      <c r="W26" s="75">
        <v>150000</v>
      </c>
      <c r="X26" s="60" t="s">
        <v>240</v>
      </c>
      <c r="Y26" s="52" t="s">
        <v>241</v>
      </c>
      <c r="Z26" s="21" t="s">
        <v>464</v>
      </c>
      <c r="AA26" s="23" t="s">
        <v>460</v>
      </c>
      <c r="AB26" s="22" t="s">
        <v>465</v>
      </c>
      <c r="AC26" s="22" t="s">
        <v>468</v>
      </c>
      <c r="AD26" s="52" t="s">
        <v>215</v>
      </c>
      <c r="AE26" s="22" t="s">
        <v>136</v>
      </c>
    </row>
    <row r="27" spans="1:31" ht="15.75">
      <c r="A27" s="21" t="str">
        <f t="shared" si="0"/>
        <v>TF-11</v>
      </c>
      <c r="B27" s="21" t="str">
        <f t="shared" si="1"/>
        <v>0004647600</v>
      </c>
      <c r="C27" s="21" t="str">
        <f t="shared" si="2"/>
        <v>0004648560</v>
      </c>
      <c r="D27" s="29">
        <v>24</v>
      </c>
      <c r="E27" s="29" t="s">
        <v>275</v>
      </c>
      <c r="F27" s="29" t="s">
        <v>278</v>
      </c>
      <c r="G27" s="30">
        <v>42227</v>
      </c>
      <c r="H27" s="59" t="s">
        <v>274</v>
      </c>
      <c r="I27" s="52" t="s">
        <v>238</v>
      </c>
      <c r="J27" s="52">
        <v>47600</v>
      </c>
      <c r="K27" s="52" t="s">
        <v>239</v>
      </c>
      <c r="L27" s="75">
        <v>-595775</v>
      </c>
      <c r="M27" s="60" t="s">
        <v>240</v>
      </c>
      <c r="N27" s="52" t="s">
        <v>241</v>
      </c>
      <c r="O27" s="21" t="s">
        <v>464</v>
      </c>
      <c r="P27" s="21" t="s">
        <v>460</v>
      </c>
      <c r="Q27" s="22" t="s">
        <v>465</v>
      </c>
      <c r="R27" s="22" t="s">
        <v>466</v>
      </c>
      <c r="S27" s="59" t="s">
        <v>274</v>
      </c>
      <c r="T27" s="52" t="s">
        <v>238</v>
      </c>
      <c r="U27" s="52">
        <v>48560</v>
      </c>
      <c r="V27" s="52" t="s">
        <v>239</v>
      </c>
      <c r="W27" s="75">
        <v>595775</v>
      </c>
      <c r="X27" s="60" t="s">
        <v>240</v>
      </c>
      <c r="Y27" s="52" t="s">
        <v>241</v>
      </c>
      <c r="Z27" s="21" t="s">
        <v>464</v>
      </c>
      <c r="AA27" s="23" t="s">
        <v>460</v>
      </c>
      <c r="AB27" s="22" t="s">
        <v>465</v>
      </c>
      <c r="AC27" s="22" t="s">
        <v>469</v>
      </c>
      <c r="AD27" s="52" t="s">
        <v>215</v>
      </c>
      <c r="AE27" s="22" t="s">
        <v>136</v>
      </c>
    </row>
    <row r="28" spans="1:31" ht="15.75">
      <c r="A28" s="21" t="str">
        <f aca="true" t="shared" si="3" ref="A28:A58">H28</f>
        <v>TF-12</v>
      </c>
      <c r="B28" s="21" t="str">
        <f aca="true" t="shared" si="4" ref="B28:B58">I28&amp;J28</f>
        <v>0023037620</v>
      </c>
      <c r="C28" s="21" t="str">
        <f aca="true" t="shared" si="5" ref="C28:C58">T28&amp;U28</f>
        <v>0023074330</v>
      </c>
      <c r="D28" s="29">
        <v>25</v>
      </c>
      <c r="E28" s="29" t="s">
        <v>275</v>
      </c>
      <c r="F28" s="29" t="s">
        <v>278</v>
      </c>
      <c r="G28" s="30">
        <v>42227</v>
      </c>
      <c r="H28" s="59" t="s">
        <v>285</v>
      </c>
      <c r="I28" s="59" t="s">
        <v>280</v>
      </c>
      <c r="J28" s="59" t="s">
        <v>281</v>
      </c>
      <c r="K28" s="59" t="s">
        <v>65</v>
      </c>
      <c r="L28" s="73">
        <v>-514529</v>
      </c>
      <c r="M28" s="60" t="s">
        <v>207</v>
      </c>
      <c r="N28" s="59" t="s">
        <v>282</v>
      </c>
      <c r="O28" s="21" t="s">
        <v>470</v>
      </c>
      <c r="P28" s="21" t="s">
        <v>202</v>
      </c>
      <c r="Q28" s="22" t="s">
        <v>471</v>
      </c>
      <c r="R28" s="22" t="s">
        <v>472</v>
      </c>
      <c r="S28" s="59" t="s">
        <v>285</v>
      </c>
      <c r="T28" s="59" t="s">
        <v>280</v>
      </c>
      <c r="U28" s="59" t="s">
        <v>284</v>
      </c>
      <c r="V28" s="59" t="s">
        <v>65</v>
      </c>
      <c r="W28" s="73">
        <v>514529</v>
      </c>
      <c r="X28" s="60" t="s">
        <v>61</v>
      </c>
      <c r="Y28" s="59" t="s">
        <v>282</v>
      </c>
      <c r="Z28" s="21" t="s">
        <v>459</v>
      </c>
      <c r="AA28" s="23" t="s">
        <v>460</v>
      </c>
      <c r="AB28" s="22" t="s">
        <v>471</v>
      </c>
      <c r="AC28" s="22" t="s">
        <v>473</v>
      </c>
      <c r="AD28" s="52" t="s">
        <v>126</v>
      </c>
      <c r="AE28" s="22" t="s">
        <v>414</v>
      </c>
    </row>
    <row r="29" spans="1:31" ht="15.75">
      <c r="A29" s="21" t="str">
        <f t="shared" si="3"/>
        <v>TF-14</v>
      </c>
      <c r="B29" s="21" t="str">
        <f t="shared" si="4"/>
        <v>0004017170</v>
      </c>
      <c r="C29" s="21" t="str">
        <f t="shared" si="5"/>
        <v>0004019021</v>
      </c>
      <c r="D29" s="29">
        <v>26</v>
      </c>
      <c r="E29" s="29" t="s">
        <v>275</v>
      </c>
      <c r="F29" s="29" t="s">
        <v>278</v>
      </c>
      <c r="G29" s="30">
        <v>42227</v>
      </c>
      <c r="H29" s="43" t="s">
        <v>303</v>
      </c>
      <c r="I29" s="77" t="s">
        <v>294</v>
      </c>
      <c r="J29" s="77" t="s">
        <v>295</v>
      </c>
      <c r="K29" s="77" t="s">
        <v>65</v>
      </c>
      <c r="L29" s="70">
        <v>-2500000</v>
      </c>
      <c r="M29" s="45" t="s">
        <v>61</v>
      </c>
      <c r="N29" s="77" t="s">
        <v>296</v>
      </c>
      <c r="O29" s="21" t="s">
        <v>401</v>
      </c>
      <c r="P29" s="21" t="s">
        <v>446</v>
      </c>
      <c r="Q29" s="22" t="s">
        <v>474</v>
      </c>
      <c r="R29" s="22" t="s">
        <v>475</v>
      </c>
      <c r="S29" s="43" t="s">
        <v>303</v>
      </c>
      <c r="T29" s="77" t="s">
        <v>294</v>
      </c>
      <c r="U29" s="77" t="s">
        <v>298</v>
      </c>
      <c r="V29" s="77" t="s">
        <v>65</v>
      </c>
      <c r="W29" s="70">
        <v>2500000</v>
      </c>
      <c r="X29" s="45" t="s">
        <v>61</v>
      </c>
      <c r="Y29" s="77" t="s">
        <v>296</v>
      </c>
      <c r="Z29" s="21" t="s">
        <v>401</v>
      </c>
      <c r="AA29" s="23" t="s">
        <v>108</v>
      </c>
      <c r="AB29" s="22" t="s">
        <v>474</v>
      </c>
      <c r="AC29" s="22" t="s">
        <v>476</v>
      </c>
      <c r="AD29" s="52" t="s">
        <v>136</v>
      </c>
      <c r="AE29" s="22" t="s">
        <v>136</v>
      </c>
    </row>
    <row r="30" spans="1:31" ht="15.75">
      <c r="A30" s="21" t="str">
        <f t="shared" si="3"/>
        <v>TP-01</v>
      </c>
      <c r="B30" s="21" t="str">
        <f t="shared" si="4"/>
        <v>0025812080</v>
      </c>
      <c r="C30" s="21" t="str">
        <f t="shared" si="5"/>
        <v>0025812080</v>
      </c>
      <c r="D30" s="29">
        <v>27</v>
      </c>
      <c r="E30" s="29" t="s">
        <v>275</v>
      </c>
      <c r="F30" s="29" t="s">
        <v>279</v>
      </c>
      <c r="G30" s="30">
        <v>42227</v>
      </c>
      <c r="H30" s="59" t="s">
        <v>269</v>
      </c>
      <c r="I30" s="59" t="s">
        <v>225</v>
      </c>
      <c r="J30" s="59" t="s">
        <v>226</v>
      </c>
      <c r="K30" s="59" t="s">
        <v>227</v>
      </c>
      <c r="L30" s="70">
        <v>-95529.53</v>
      </c>
      <c r="M30" s="60" t="s">
        <v>207</v>
      </c>
      <c r="N30" s="59" t="s">
        <v>228</v>
      </c>
      <c r="O30" s="21" t="s">
        <v>401</v>
      </c>
      <c r="P30" s="21" t="s">
        <v>202</v>
      </c>
      <c r="Q30" s="22" t="s">
        <v>477</v>
      </c>
      <c r="R30" s="22" t="s">
        <v>478</v>
      </c>
      <c r="S30" s="59" t="s">
        <v>269</v>
      </c>
      <c r="T30" s="59" t="s">
        <v>225</v>
      </c>
      <c r="U30" s="59" t="s">
        <v>226</v>
      </c>
      <c r="V30" s="59" t="s">
        <v>227</v>
      </c>
      <c r="W30" s="70">
        <v>95529.53</v>
      </c>
      <c r="X30" s="60" t="s">
        <v>199</v>
      </c>
      <c r="Y30" s="59" t="s">
        <v>228</v>
      </c>
      <c r="Z30" s="21" t="s">
        <v>401</v>
      </c>
      <c r="AA30" s="23" t="s">
        <v>202</v>
      </c>
      <c r="AB30" s="22" t="s">
        <v>477</v>
      </c>
      <c r="AC30" s="22" t="s">
        <v>478</v>
      </c>
      <c r="AD30" s="52" t="s">
        <v>215</v>
      </c>
      <c r="AE30" s="22" t="s">
        <v>136</v>
      </c>
    </row>
    <row r="31" spans="19:25" ht="12.75">
      <c r="S31" s="34"/>
      <c r="T31" s="35"/>
      <c r="U31" s="28"/>
      <c r="V31" s="31"/>
      <c r="W31" s="32"/>
      <c r="X31" s="33"/>
      <c r="Y31" s="31"/>
    </row>
    <row r="32" spans="19:25" ht="12.75">
      <c r="S32" s="34"/>
      <c r="T32" s="35"/>
      <c r="U32" s="28"/>
      <c r="V32" s="31"/>
      <c r="W32" s="32"/>
      <c r="X32" s="33"/>
      <c r="Y32" s="31"/>
    </row>
    <row r="33" spans="19:25" ht="12.75">
      <c r="S33" s="34"/>
      <c r="T33" s="35"/>
      <c r="U33" s="28"/>
      <c r="V33" s="31"/>
      <c r="W33" s="32"/>
      <c r="X33" s="33"/>
      <c r="Y33" s="31"/>
    </row>
    <row r="34" spans="19:25" ht="12.75">
      <c r="S34" s="34"/>
      <c r="T34" s="35"/>
      <c r="U34" s="28"/>
      <c r="V34" s="31"/>
      <c r="W34" s="32"/>
      <c r="X34" s="33"/>
      <c r="Y34" s="31"/>
    </row>
    <row r="35" spans="19:25" ht="12.75">
      <c r="S35" s="34"/>
      <c r="T35" s="35"/>
      <c r="U35" s="28"/>
      <c r="V35" s="31"/>
      <c r="W35" s="32"/>
      <c r="X35" s="33"/>
      <c r="Y35" s="31"/>
    </row>
    <row r="36" spans="19:25" ht="12.75">
      <c r="S36" s="34"/>
      <c r="T36" s="35"/>
      <c r="U36" s="28"/>
      <c r="V36" s="31"/>
      <c r="W36" s="32"/>
      <c r="X36" s="33"/>
      <c r="Y36" s="31"/>
    </row>
    <row r="37" spans="1:25" ht="12.75">
      <c r="A37" s="82"/>
      <c r="S37" s="34"/>
      <c r="T37" s="35"/>
      <c r="U37" s="28"/>
      <c r="V37" s="31"/>
      <c r="W37" s="32"/>
      <c r="X37" s="33"/>
      <c r="Y37" s="31"/>
    </row>
    <row r="38" spans="7:30" ht="15.75">
      <c r="G38" s="30"/>
      <c r="H38" s="59"/>
      <c r="I38" s="59"/>
      <c r="J38" s="59"/>
      <c r="K38" s="59"/>
      <c r="L38" s="70"/>
      <c r="M38" s="60"/>
      <c r="N38" s="59"/>
      <c r="R38" s="58"/>
      <c r="S38" s="59"/>
      <c r="T38" s="59"/>
      <c r="U38" s="59"/>
      <c r="V38" s="59"/>
      <c r="W38" s="70"/>
      <c r="X38" s="60"/>
      <c r="Y38" s="59"/>
      <c r="AD38" s="52"/>
    </row>
    <row r="39" spans="7:30" ht="15.75">
      <c r="G39" s="30"/>
      <c r="H39" s="59"/>
      <c r="I39" s="59"/>
      <c r="J39" s="59"/>
      <c r="K39" s="59"/>
      <c r="L39" s="70"/>
      <c r="M39" s="60"/>
      <c r="N39" s="59"/>
      <c r="R39" s="58"/>
      <c r="S39" s="59"/>
      <c r="T39" s="59"/>
      <c r="U39" s="59"/>
      <c r="V39" s="59"/>
      <c r="W39" s="70"/>
      <c r="X39" s="60"/>
      <c r="Y39" s="59"/>
      <c r="AD39" s="52"/>
    </row>
    <row r="40" spans="7:30" ht="15.75">
      <c r="G40" s="30"/>
      <c r="H40" s="43"/>
      <c r="I40" s="77"/>
      <c r="J40" s="78"/>
      <c r="K40" s="77"/>
      <c r="L40" s="70"/>
      <c r="M40" s="45"/>
      <c r="N40" s="77"/>
      <c r="S40" s="43"/>
      <c r="T40" s="77"/>
      <c r="U40" s="77"/>
      <c r="V40" s="77"/>
      <c r="W40" s="70"/>
      <c r="X40" s="45"/>
      <c r="Y40" s="77"/>
      <c r="AD40" s="52"/>
    </row>
    <row r="41" spans="7:30" ht="15.75">
      <c r="G41" s="30"/>
      <c r="H41" s="59"/>
      <c r="I41" s="59"/>
      <c r="J41" s="59"/>
      <c r="K41" s="59"/>
      <c r="L41" s="72"/>
      <c r="M41" s="60"/>
      <c r="N41" s="59"/>
      <c r="S41" s="59"/>
      <c r="T41" s="59"/>
      <c r="U41" s="59"/>
      <c r="V41" s="59"/>
      <c r="W41" s="70"/>
      <c r="X41" s="60"/>
      <c r="Y41" s="59"/>
      <c r="AD41" s="52"/>
    </row>
    <row r="42" spans="7:30" ht="15.75">
      <c r="G42" s="30"/>
      <c r="H42" s="59"/>
      <c r="I42" s="59"/>
      <c r="J42" s="59"/>
      <c r="K42" s="59"/>
      <c r="L42" s="70"/>
      <c r="M42" s="60"/>
      <c r="N42" s="59"/>
      <c r="S42" s="59"/>
      <c r="T42" s="59"/>
      <c r="U42" s="59"/>
      <c r="V42" s="59"/>
      <c r="W42" s="70"/>
      <c r="X42" s="60"/>
      <c r="Y42" s="59"/>
      <c r="AD42" s="52"/>
    </row>
    <row r="43" spans="19:25" ht="12.75">
      <c r="S43" s="34"/>
      <c r="T43" s="35"/>
      <c r="U43" s="28"/>
      <c r="V43" s="31"/>
      <c r="W43" s="32"/>
      <c r="X43" s="33"/>
      <c r="Y43" s="31"/>
    </row>
    <row r="44" spans="19:25" ht="12.75">
      <c r="S44" s="34"/>
      <c r="T44" s="35"/>
      <c r="U44" s="28"/>
      <c r="V44" s="31"/>
      <c r="W44" s="32"/>
      <c r="X44" s="33"/>
      <c r="Y44" s="31"/>
    </row>
    <row r="45" spans="19:25" ht="12.75">
      <c r="S45" s="34"/>
      <c r="T45" s="35"/>
      <c r="U45" s="28"/>
      <c r="V45" s="31"/>
      <c r="W45" s="32"/>
      <c r="X45" s="33"/>
      <c r="Y45" s="31"/>
    </row>
    <row r="46" spans="19:25" ht="12.75">
      <c r="S46" s="34"/>
      <c r="T46" s="35"/>
      <c r="U46" s="28"/>
      <c r="V46" s="31"/>
      <c r="W46" s="32"/>
      <c r="X46" s="33"/>
      <c r="Y46" s="31"/>
    </row>
    <row r="47" spans="19:25" ht="12.75">
      <c r="S47" s="34"/>
      <c r="T47" s="35"/>
      <c r="U47" s="28"/>
      <c r="V47" s="31"/>
      <c r="W47" s="32"/>
      <c r="X47" s="33"/>
      <c r="Y47" s="31"/>
    </row>
    <row r="48" spans="19:25" ht="12.75">
      <c r="S48" s="34"/>
      <c r="T48" s="35"/>
      <c r="U48" s="28"/>
      <c r="V48" s="31"/>
      <c r="W48" s="32"/>
      <c r="X48" s="33"/>
      <c r="Y48" s="31"/>
    </row>
    <row r="49" spans="19:25" ht="12.75">
      <c r="S49" s="34"/>
      <c r="T49" s="35"/>
      <c r="U49" s="28"/>
      <c r="V49" s="31"/>
      <c r="W49" s="32"/>
      <c r="X49" s="33"/>
      <c r="Y49" s="31"/>
    </row>
    <row r="50" spans="19:25" ht="12.75">
      <c r="S50" s="34"/>
      <c r="T50" s="35"/>
      <c r="U50" s="28"/>
      <c r="V50" s="31"/>
      <c r="W50" s="32"/>
      <c r="X50" s="33"/>
      <c r="Y50" s="31"/>
    </row>
    <row r="51" spans="19:25" ht="12.75">
      <c r="S51" s="34"/>
      <c r="T51" s="35"/>
      <c r="U51" s="28"/>
      <c r="V51" s="31"/>
      <c r="W51" s="32"/>
      <c r="X51" s="33"/>
      <c r="Y51" s="31"/>
    </row>
    <row r="52" spans="19:25" ht="12.75">
      <c r="S52" s="34"/>
      <c r="T52" s="35"/>
      <c r="U52" s="28"/>
      <c r="V52" s="31"/>
      <c r="W52" s="32"/>
      <c r="X52" s="33"/>
      <c r="Y52" s="31"/>
    </row>
    <row r="53" spans="19:25" ht="12.75">
      <c r="S53" s="34"/>
      <c r="T53" s="35"/>
      <c r="U53" s="28"/>
      <c r="V53" s="31"/>
      <c r="W53" s="32"/>
      <c r="X53" s="33"/>
      <c r="Y53" s="31"/>
    </row>
    <row r="54" spans="19:25" ht="12.75">
      <c r="S54" s="34"/>
      <c r="T54" s="35"/>
      <c r="U54" s="28"/>
      <c r="V54" s="31"/>
      <c r="W54" s="32"/>
      <c r="X54" s="33"/>
      <c r="Y54" s="31"/>
    </row>
    <row r="55" spans="19:25" ht="12.75">
      <c r="S55" s="34"/>
      <c r="T55" s="35"/>
      <c r="U55" s="28"/>
      <c r="V55" s="31"/>
      <c r="W55" s="32"/>
      <c r="X55" s="33"/>
      <c r="Y55" s="31"/>
    </row>
    <row r="56" spans="19:25" ht="12.75">
      <c r="S56" s="34"/>
      <c r="T56" s="35"/>
      <c r="U56" s="28"/>
      <c r="V56" s="31"/>
      <c r="W56" s="32"/>
      <c r="X56" s="33"/>
      <c r="Y56" s="31"/>
    </row>
    <row r="57" spans="19:25" ht="12.75">
      <c r="S57" s="34"/>
      <c r="T57" s="35"/>
      <c r="U57" s="28"/>
      <c r="V57" s="31"/>
      <c r="W57" s="32"/>
      <c r="X57" s="33"/>
      <c r="Y57" s="31"/>
    </row>
    <row r="58" spans="19:25" ht="12.75">
      <c r="S58" s="34"/>
      <c r="T58" s="35"/>
      <c r="U58" s="28"/>
      <c r="V58" s="31"/>
      <c r="W58" s="32"/>
      <c r="X58" s="33"/>
      <c r="Y58" s="31"/>
    </row>
    <row r="59" spans="19:25" ht="12.75">
      <c r="S59" s="34"/>
      <c r="T59" s="35"/>
      <c r="U59" s="28"/>
      <c r="V59" s="31"/>
      <c r="W59" s="32"/>
      <c r="X59" s="33"/>
      <c r="Y59" s="31"/>
    </row>
    <row r="60" spans="19:25" ht="12.75">
      <c r="S60" s="34"/>
      <c r="T60" s="35"/>
      <c r="U60" s="28"/>
      <c r="V60" s="31"/>
      <c r="W60" s="32"/>
      <c r="X60" s="33"/>
      <c r="Y60" s="31"/>
    </row>
    <row r="61" spans="19:25" ht="12.75">
      <c r="S61" s="34"/>
      <c r="T61" s="35"/>
      <c r="U61" s="28"/>
      <c r="V61" s="31"/>
      <c r="W61" s="32"/>
      <c r="X61" s="33"/>
      <c r="Y61" s="31"/>
    </row>
    <row r="62" spans="19:25" ht="12.75">
      <c r="S62" s="34"/>
      <c r="T62" s="35"/>
      <c r="U62" s="28"/>
      <c r="V62" s="31"/>
      <c r="W62" s="32"/>
      <c r="X62" s="33"/>
      <c r="Y62" s="31"/>
    </row>
    <row r="63" spans="19:25" ht="12.75">
      <c r="S63" s="34"/>
      <c r="T63" s="35"/>
      <c r="U63" s="28"/>
      <c r="V63" s="31"/>
      <c r="W63" s="32"/>
      <c r="X63" s="33"/>
      <c r="Y63" s="31"/>
    </row>
    <row r="64" spans="19:25" ht="12.75">
      <c r="S64" s="34"/>
      <c r="T64" s="35"/>
      <c r="U64" s="28"/>
      <c r="V64" s="31"/>
      <c r="W64" s="32"/>
      <c r="X64" s="33"/>
      <c r="Y64" s="31"/>
    </row>
    <row r="65" spans="19:25" ht="12.75">
      <c r="S65" s="34"/>
      <c r="T65" s="35"/>
      <c r="U65" s="28"/>
      <c r="V65" s="31"/>
      <c r="W65" s="32"/>
      <c r="X65" s="33"/>
      <c r="Y65" s="31"/>
    </row>
    <row r="66" spans="19:25" ht="12.75">
      <c r="S66" s="34"/>
      <c r="T66" s="35"/>
      <c r="U66" s="28"/>
      <c r="V66" s="31"/>
      <c r="W66" s="32"/>
      <c r="X66" s="33"/>
      <c r="Y66" s="31"/>
    </row>
    <row r="67" spans="19:25" ht="12.75">
      <c r="S67" s="34"/>
      <c r="T67" s="35"/>
      <c r="U67" s="28"/>
      <c r="V67" s="31"/>
      <c r="W67" s="32"/>
      <c r="X67" s="33"/>
      <c r="Y67" s="31"/>
    </row>
    <row r="68" spans="19:25" ht="12.75">
      <c r="S68" s="34"/>
      <c r="T68" s="35"/>
      <c r="U68" s="28"/>
      <c r="V68" s="31"/>
      <c r="W68" s="32"/>
      <c r="X68" s="33"/>
      <c r="Y68" s="31"/>
    </row>
    <row r="69" spans="19:25" ht="12.75">
      <c r="S69" s="34"/>
      <c r="T69" s="35"/>
      <c r="U69" s="28"/>
      <c r="V69" s="31"/>
      <c r="W69" s="32"/>
      <c r="X69" s="33"/>
      <c r="Y69" s="31"/>
    </row>
    <row r="70" spans="19:25" ht="12.75">
      <c r="S70" s="34"/>
      <c r="T70" s="35"/>
      <c r="U70" s="28"/>
      <c r="V70" s="31"/>
      <c r="W70" s="32"/>
      <c r="X70" s="33"/>
      <c r="Y70" s="31"/>
    </row>
    <row r="71" spans="19:25" ht="12.75">
      <c r="S71" s="34"/>
      <c r="T71" s="35"/>
      <c r="U71" s="28"/>
      <c r="V71" s="31"/>
      <c r="W71" s="32"/>
      <c r="X71" s="33"/>
      <c r="Y71" s="31"/>
    </row>
    <row r="72" spans="19:25" ht="12.75">
      <c r="S72" s="34"/>
      <c r="T72" s="35"/>
      <c r="U72" s="28"/>
      <c r="V72" s="31"/>
      <c r="W72" s="32"/>
      <c r="X72" s="33"/>
      <c r="Y72" s="31"/>
    </row>
    <row r="73" spans="19:25" ht="12.75">
      <c r="S73" s="34"/>
      <c r="T73" s="35"/>
      <c r="U73" s="28"/>
      <c r="V73" s="31"/>
      <c r="W73" s="32"/>
      <c r="X73" s="33"/>
      <c r="Y73" s="31"/>
    </row>
    <row r="74" spans="19:25" ht="12.75">
      <c r="S74" s="34"/>
      <c r="T74" s="35"/>
      <c r="U74" s="28"/>
      <c r="V74" s="31"/>
      <c r="W74" s="32"/>
      <c r="X74" s="33"/>
      <c r="Y74" s="31"/>
    </row>
    <row r="75" spans="19:25" ht="12.75">
      <c r="S75" s="34"/>
      <c r="T75" s="35"/>
      <c r="U75" s="28"/>
      <c r="V75" s="31"/>
      <c r="W75" s="32"/>
      <c r="X75" s="33"/>
      <c r="Y75" s="31"/>
    </row>
    <row r="76" spans="19:25" ht="12.75">
      <c r="S76" s="34"/>
      <c r="T76" s="35"/>
      <c r="U76" s="28"/>
      <c r="V76" s="31"/>
      <c r="W76" s="32"/>
      <c r="X76" s="33"/>
      <c r="Y76" s="31"/>
    </row>
    <row r="77" spans="19:25" ht="12.75">
      <c r="S77" s="34"/>
      <c r="T77" s="35"/>
      <c r="U77" s="28"/>
      <c r="V77" s="31"/>
      <c r="W77" s="32"/>
      <c r="X77" s="33"/>
      <c r="Y77" s="31"/>
    </row>
    <row r="78" spans="19:25" ht="12.75">
      <c r="S78" s="34"/>
      <c r="T78" s="35"/>
      <c r="U78" s="28"/>
      <c r="V78" s="31"/>
      <c r="W78" s="32"/>
      <c r="X78" s="33"/>
      <c r="Y78" s="31"/>
    </row>
    <row r="79" spans="19:25" ht="12.75">
      <c r="S79" s="34"/>
      <c r="T79" s="35"/>
      <c r="U79" s="28"/>
      <c r="V79" s="31"/>
      <c r="W79" s="32"/>
      <c r="X79" s="33"/>
      <c r="Y79" s="31"/>
    </row>
    <row r="80" spans="19:25" ht="12.75">
      <c r="S80" s="34"/>
      <c r="T80" s="35"/>
      <c r="U80" s="28"/>
      <c r="V80" s="31"/>
      <c r="W80" s="32"/>
      <c r="X80" s="33"/>
      <c r="Y80" s="31"/>
    </row>
    <row r="81" spans="19:25" ht="12.75">
      <c r="S81" s="34"/>
      <c r="T81" s="35"/>
      <c r="U81" s="28"/>
      <c r="V81" s="31"/>
      <c r="W81" s="32"/>
      <c r="X81" s="33"/>
      <c r="Y81" s="31"/>
    </row>
    <row r="82" spans="19:25" ht="12.75">
      <c r="S82" s="34"/>
      <c r="T82" s="35"/>
      <c r="U82" s="28"/>
      <c r="V82" s="31"/>
      <c r="W82" s="32"/>
      <c r="X82" s="33"/>
      <c r="Y82" s="31"/>
    </row>
    <row r="83" spans="19:25" ht="12.75">
      <c r="S83" s="34"/>
      <c r="T83" s="35"/>
      <c r="U83" s="28"/>
      <c r="V83" s="31"/>
      <c r="W83" s="32"/>
      <c r="X83" s="33"/>
      <c r="Y83" s="31"/>
    </row>
    <row r="84" spans="19:25" ht="12.75">
      <c r="S84" s="34"/>
      <c r="T84" s="35"/>
      <c r="U84" s="28"/>
      <c r="V84" s="31"/>
      <c r="W84" s="32"/>
      <c r="X84" s="33"/>
      <c r="Y84" s="31"/>
    </row>
    <row r="85" spans="19:25" ht="12.75">
      <c r="S85" s="34"/>
      <c r="T85" s="35"/>
      <c r="U85" s="28"/>
      <c r="V85" s="31"/>
      <c r="W85" s="32"/>
      <c r="X85" s="33"/>
      <c r="Y85" s="31"/>
    </row>
    <row r="86" spans="19:25" ht="12.75">
      <c r="S86" s="34"/>
      <c r="T86" s="35"/>
      <c r="U86" s="28"/>
      <c r="V86" s="31"/>
      <c r="W86" s="32"/>
      <c r="X86" s="33"/>
      <c r="Y86" s="31"/>
    </row>
    <row r="87" spans="19:25" ht="12.75">
      <c r="S87" s="34"/>
      <c r="T87" s="35"/>
      <c r="U87" s="28"/>
      <c r="V87" s="31"/>
      <c r="W87" s="32"/>
      <c r="X87" s="33"/>
      <c r="Y87" s="31"/>
    </row>
    <row r="88" spans="19:25" ht="12.75">
      <c r="S88" s="34"/>
      <c r="T88" s="35"/>
      <c r="U88" s="28"/>
      <c r="V88" s="31"/>
      <c r="W88" s="32"/>
      <c r="X88" s="33"/>
      <c r="Y88" s="31"/>
    </row>
    <row r="89" spans="19:25" ht="12.75">
      <c r="S89" s="34"/>
      <c r="T89" s="35"/>
      <c r="U89" s="28"/>
      <c r="V89" s="31"/>
      <c r="W89" s="32"/>
      <c r="X89" s="33"/>
      <c r="Y89" s="31"/>
    </row>
    <row r="90" spans="19:25" ht="12.75">
      <c r="S90" s="34"/>
      <c r="T90" s="35"/>
      <c r="U90" s="28"/>
      <c r="V90" s="31"/>
      <c r="W90" s="32"/>
      <c r="X90" s="33"/>
      <c r="Y90" s="31"/>
    </row>
    <row r="91" spans="19:25" ht="12.75">
      <c r="S91" s="34"/>
      <c r="T91" s="35"/>
      <c r="U91" s="28"/>
      <c r="V91" s="31"/>
      <c r="W91" s="32"/>
      <c r="X91" s="33"/>
      <c r="Y91" s="31"/>
    </row>
    <row r="92" spans="19:25" ht="12.75">
      <c r="S92" s="34"/>
      <c r="T92" s="35"/>
      <c r="U92" s="28"/>
      <c r="V92" s="31"/>
      <c r="W92" s="32"/>
      <c r="X92" s="33"/>
      <c r="Y92" s="31"/>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62"/>
  <sheetViews>
    <sheetView zoomScalePageLayoutView="0" workbookViewId="0" topLeftCell="A1">
      <pane ySplit="1" topLeftCell="A2" activePane="bottomLeft" state="frozen"/>
      <selection pane="topLeft" activeCell="A1" sqref="A1"/>
      <selection pane="bottomLeft" activeCell="A7" sqref="A7"/>
    </sheetView>
  </sheetViews>
  <sheetFormatPr defaultColWidth="9.140625" defaultRowHeight="15" customHeight="1"/>
  <cols>
    <col min="1" max="1" width="13.28125" style="1" bestFit="1" customWidth="1"/>
    <col min="2" max="2" width="6.7109375" style="1" bestFit="1" customWidth="1"/>
    <col min="3" max="3" width="9.421875" style="1" bestFit="1" customWidth="1"/>
    <col min="4" max="4" width="8.140625" style="1" bestFit="1" customWidth="1"/>
    <col min="5" max="5" width="6.7109375" style="1" bestFit="1" customWidth="1"/>
    <col min="6" max="6" width="7.8515625" style="1" bestFit="1" customWidth="1"/>
    <col min="7" max="7" width="8.421875" style="1" bestFit="1" customWidth="1"/>
    <col min="8" max="8" width="10.7109375" style="1" bestFit="1" customWidth="1"/>
    <col min="9" max="9" width="16.421875" style="1" bestFit="1" customWidth="1"/>
    <col min="10" max="10" width="11.140625" style="1" bestFit="1" customWidth="1"/>
    <col min="11" max="11" width="10.140625" style="1" bestFit="1" customWidth="1"/>
    <col min="12" max="12" width="8.7109375" style="1" bestFit="1" customWidth="1"/>
    <col min="13" max="13" width="21.00390625" style="9" bestFit="1" customWidth="1"/>
    <col min="14" max="14" width="8.8515625" style="8" bestFit="1" customWidth="1"/>
    <col min="15" max="15" width="8.8515625" style="1" bestFit="1" customWidth="1"/>
    <col min="16" max="16" width="8.28125" style="1" bestFit="1" customWidth="1"/>
    <col min="17" max="17" width="7.7109375" style="1" bestFit="1" customWidth="1"/>
    <col min="18" max="18" width="7.8515625" style="8" bestFit="1" customWidth="1"/>
    <col min="19" max="19" width="8.28125" style="1" bestFit="1" customWidth="1"/>
    <col min="20" max="20" width="8.8515625" style="1" bestFit="1" customWidth="1"/>
    <col min="21" max="21" width="8.140625" style="1" bestFit="1" customWidth="1"/>
    <col min="22" max="16384" width="9.140625" style="1" customWidth="1"/>
  </cols>
  <sheetData>
    <row r="1" spans="1:21" ht="15" customHeight="1">
      <c r="A1" s="1">
        <v>57</v>
      </c>
      <c r="B1" s="36" t="s">
        <v>0</v>
      </c>
      <c r="C1" s="36" t="s">
        <v>1</v>
      </c>
      <c r="D1" s="36" t="s">
        <v>2</v>
      </c>
      <c r="E1" s="36" t="s">
        <v>3</v>
      </c>
      <c r="F1" s="36" t="s">
        <v>7</v>
      </c>
      <c r="G1" s="36" t="s">
        <v>4</v>
      </c>
      <c r="H1" s="36" t="s">
        <v>6</v>
      </c>
      <c r="I1" s="37" t="s">
        <v>5</v>
      </c>
      <c r="J1" s="38" t="s">
        <v>8</v>
      </c>
      <c r="K1" s="38" t="s">
        <v>9</v>
      </c>
      <c r="L1" s="36" t="s">
        <v>10</v>
      </c>
      <c r="M1" s="36" t="s">
        <v>11</v>
      </c>
      <c r="N1" s="36" t="s">
        <v>12</v>
      </c>
      <c r="O1" s="36" t="s">
        <v>16</v>
      </c>
      <c r="P1" s="36" t="s">
        <v>19</v>
      </c>
      <c r="Q1" s="38" t="s">
        <v>14</v>
      </c>
      <c r="R1" s="38" t="s">
        <v>15</v>
      </c>
      <c r="S1" s="36" t="s">
        <v>13</v>
      </c>
      <c r="T1" s="36" t="s">
        <v>17</v>
      </c>
      <c r="U1" s="36" t="s">
        <v>18</v>
      </c>
    </row>
    <row r="2" spans="1:16" ht="15" customHeight="1">
      <c r="A2" s="1">
        <v>4098001</v>
      </c>
      <c r="B2" s="43" t="s">
        <v>58</v>
      </c>
      <c r="C2" s="1" t="s">
        <v>81</v>
      </c>
      <c r="D2" s="1">
        <v>750006</v>
      </c>
      <c r="E2" s="43" t="s">
        <v>59</v>
      </c>
      <c r="F2" s="43" t="s">
        <v>62</v>
      </c>
      <c r="G2" s="43" t="s">
        <v>60</v>
      </c>
      <c r="H2" s="1">
        <v>2016</v>
      </c>
      <c r="I2" s="44">
        <v>12349600</v>
      </c>
      <c r="K2" s="43" t="s">
        <v>70</v>
      </c>
      <c r="L2" s="43" t="s">
        <v>58</v>
      </c>
      <c r="M2" s="55" t="s">
        <v>73</v>
      </c>
      <c r="N2" s="43" t="s">
        <v>72</v>
      </c>
      <c r="P2" s="1" t="s">
        <v>82</v>
      </c>
    </row>
    <row r="3" spans="2:16" ht="15" customHeight="1">
      <c r="B3" s="43" t="s">
        <v>63</v>
      </c>
      <c r="C3" s="1" t="s">
        <v>81</v>
      </c>
      <c r="D3" s="1">
        <v>740006</v>
      </c>
      <c r="E3" s="43" t="s">
        <v>64</v>
      </c>
      <c r="F3" s="43" t="s">
        <v>66</v>
      </c>
      <c r="G3" s="43" t="s">
        <v>65</v>
      </c>
      <c r="H3" s="1">
        <v>2016</v>
      </c>
      <c r="I3" s="44">
        <v>-12349600</v>
      </c>
      <c r="K3" s="43" t="s">
        <v>70</v>
      </c>
      <c r="L3" s="43" t="s">
        <v>63</v>
      </c>
      <c r="M3" s="56" t="s">
        <v>76</v>
      </c>
      <c r="N3" s="43" t="s">
        <v>72</v>
      </c>
      <c r="P3" s="1" t="s">
        <v>82</v>
      </c>
    </row>
    <row r="4" spans="2:16" ht="15" customHeight="1">
      <c r="B4" s="43" t="s">
        <v>58</v>
      </c>
      <c r="C4" s="1" t="s">
        <v>81</v>
      </c>
      <c r="D4" s="1">
        <v>750006</v>
      </c>
      <c r="E4" s="43" t="s">
        <v>59</v>
      </c>
      <c r="F4" s="43" t="s">
        <v>62</v>
      </c>
      <c r="G4" s="43" t="s">
        <v>60</v>
      </c>
      <c r="H4" s="1">
        <v>2016</v>
      </c>
      <c r="I4" s="44">
        <v>3047198</v>
      </c>
      <c r="K4" s="43" t="s">
        <v>71</v>
      </c>
      <c r="L4" s="43" t="s">
        <v>58</v>
      </c>
      <c r="M4" s="55" t="s">
        <v>73</v>
      </c>
      <c r="N4" s="43" t="s">
        <v>72</v>
      </c>
      <c r="P4" s="1" t="s">
        <v>82</v>
      </c>
    </row>
    <row r="5" spans="2:16" ht="15" customHeight="1">
      <c r="B5" s="43" t="s">
        <v>67</v>
      </c>
      <c r="C5" s="1" t="s">
        <v>81</v>
      </c>
      <c r="D5" s="1">
        <v>740006</v>
      </c>
      <c r="E5" s="43" t="s">
        <v>68</v>
      </c>
      <c r="F5" s="43" t="s">
        <v>91</v>
      </c>
      <c r="G5" s="43" t="s">
        <v>65</v>
      </c>
      <c r="H5" s="1">
        <v>2016</v>
      </c>
      <c r="I5" s="44">
        <v>-3047198</v>
      </c>
      <c r="K5" s="43" t="s">
        <v>71</v>
      </c>
      <c r="L5" s="43" t="s">
        <v>67</v>
      </c>
      <c r="M5" s="56" t="s">
        <v>77</v>
      </c>
      <c r="N5" s="43" t="s">
        <v>72</v>
      </c>
      <c r="P5" s="1" t="s">
        <v>82</v>
      </c>
    </row>
    <row r="6" spans="2:14" ht="15" customHeight="1">
      <c r="B6" s="2"/>
      <c r="E6" s="3"/>
      <c r="F6" s="4"/>
      <c r="G6" s="5"/>
      <c r="I6" s="6"/>
      <c r="L6" s="2"/>
      <c r="M6" s="4"/>
      <c r="N6" s="7"/>
    </row>
    <row r="7" spans="1:21" ht="15" customHeight="1">
      <c r="A7" s="1">
        <v>57</v>
      </c>
      <c r="B7" s="59" t="s">
        <v>153</v>
      </c>
      <c r="C7" s="1" t="s">
        <v>81</v>
      </c>
      <c r="D7" s="1">
        <v>750006</v>
      </c>
      <c r="E7" s="59" t="s">
        <v>154</v>
      </c>
      <c r="F7" s="59" t="s">
        <v>155</v>
      </c>
      <c r="G7" s="59" t="s">
        <v>65</v>
      </c>
      <c r="H7" s="1">
        <v>2016</v>
      </c>
      <c r="I7" s="73">
        <v>3750</v>
      </c>
      <c r="K7" s="59" t="s">
        <v>256</v>
      </c>
      <c r="L7" s="59" t="s">
        <v>153</v>
      </c>
      <c r="M7" s="59" t="s">
        <v>156</v>
      </c>
      <c r="N7" s="59" t="s">
        <v>72</v>
      </c>
      <c r="O7" s="59"/>
      <c r="P7" s="1" t="s">
        <v>82</v>
      </c>
      <c r="R7" s="1"/>
      <c r="T7" s="59"/>
      <c r="U7" s="59"/>
    </row>
    <row r="8" spans="1:21" ht="15" customHeight="1">
      <c r="A8" s="1">
        <v>4111903</v>
      </c>
      <c r="B8" s="59" t="s">
        <v>149</v>
      </c>
      <c r="C8" s="1" t="s">
        <v>81</v>
      </c>
      <c r="D8" s="1">
        <v>740006</v>
      </c>
      <c r="E8" s="59" t="s">
        <v>150</v>
      </c>
      <c r="F8" s="59" t="s">
        <v>151</v>
      </c>
      <c r="G8" s="59" t="s">
        <v>65</v>
      </c>
      <c r="H8" s="1">
        <v>2016</v>
      </c>
      <c r="I8" s="73">
        <v>-3750</v>
      </c>
      <c r="K8" s="59" t="s">
        <v>256</v>
      </c>
      <c r="L8" s="59" t="s">
        <v>149</v>
      </c>
      <c r="M8" s="59" t="s">
        <v>152</v>
      </c>
      <c r="N8" s="59" t="s">
        <v>72</v>
      </c>
      <c r="O8" s="59"/>
      <c r="P8" s="1" t="s">
        <v>82</v>
      </c>
      <c r="R8" s="1"/>
      <c r="T8" s="59"/>
      <c r="U8" s="59"/>
    </row>
    <row r="9" spans="1:21" ht="15" customHeight="1">
      <c r="A9" s="1">
        <v>3</v>
      </c>
      <c r="B9" s="59" t="s">
        <v>137</v>
      </c>
      <c r="C9" s="1" t="s">
        <v>81</v>
      </c>
      <c r="D9" s="1">
        <v>750006</v>
      </c>
      <c r="E9" s="59" t="s">
        <v>157</v>
      </c>
      <c r="F9" s="59" t="s">
        <v>158</v>
      </c>
      <c r="G9" s="59" t="s">
        <v>65</v>
      </c>
      <c r="H9" s="1">
        <v>2016</v>
      </c>
      <c r="I9" s="73">
        <v>16609</v>
      </c>
      <c r="K9" s="59" t="s">
        <v>257</v>
      </c>
      <c r="L9" s="59" t="s">
        <v>137</v>
      </c>
      <c r="M9" s="59" t="s">
        <v>358</v>
      </c>
      <c r="N9" s="59" t="s">
        <v>72</v>
      </c>
      <c r="O9" s="59"/>
      <c r="P9" s="1" t="s">
        <v>82</v>
      </c>
      <c r="R9" s="1"/>
      <c r="T9" s="59"/>
      <c r="U9" s="59"/>
    </row>
    <row r="10" spans="1:21" ht="15" customHeight="1">
      <c r="A10" s="1">
        <v>4</v>
      </c>
      <c r="B10" s="59" t="s">
        <v>137</v>
      </c>
      <c r="C10" s="1" t="s">
        <v>81</v>
      </c>
      <c r="D10" s="1">
        <v>750006</v>
      </c>
      <c r="E10" s="59" t="s">
        <v>157</v>
      </c>
      <c r="F10" s="59" t="s">
        <v>158</v>
      </c>
      <c r="G10" s="59" t="s">
        <v>65</v>
      </c>
      <c r="H10" s="1">
        <v>2016</v>
      </c>
      <c r="I10" s="73">
        <v>15640.97</v>
      </c>
      <c r="K10" s="59" t="s">
        <v>257</v>
      </c>
      <c r="L10" s="59" t="s">
        <v>137</v>
      </c>
      <c r="M10" s="59" t="s">
        <v>359</v>
      </c>
      <c r="N10" s="59" t="s">
        <v>72</v>
      </c>
      <c r="O10" s="59"/>
      <c r="P10" s="1" t="s">
        <v>82</v>
      </c>
      <c r="R10" s="1"/>
      <c r="T10" s="59"/>
      <c r="U10" s="59"/>
    </row>
    <row r="11" spans="1:21" ht="15" customHeight="1">
      <c r="A11" s="1">
        <v>5</v>
      </c>
      <c r="B11" s="59" t="s">
        <v>137</v>
      </c>
      <c r="C11" s="1" t="s">
        <v>81</v>
      </c>
      <c r="D11" s="1">
        <v>750006</v>
      </c>
      <c r="E11" s="59" t="s">
        <v>157</v>
      </c>
      <c r="F11" s="59" t="s">
        <v>158</v>
      </c>
      <c r="G11" s="59" t="s">
        <v>65</v>
      </c>
      <c r="H11" s="1">
        <v>2016</v>
      </c>
      <c r="I11" s="73">
        <v>10435.87</v>
      </c>
      <c r="K11" s="59" t="s">
        <v>257</v>
      </c>
      <c r="L11" s="59" t="s">
        <v>137</v>
      </c>
      <c r="M11" s="59" t="s">
        <v>360</v>
      </c>
      <c r="N11" s="59" t="s">
        <v>72</v>
      </c>
      <c r="O11" s="59"/>
      <c r="P11" s="1" t="s">
        <v>82</v>
      </c>
      <c r="R11" s="1"/>
      <c r="T11" s="59"/>
      <c r="U11" s="59"/>
    </row>
    <row r="12" spans="1:21" ht="15" customHeight="1">
      <c r="A12" s="1">
        <v>6</v>
      </c>
      <c r="B12" s="59" t="s">
        <v>149</v>
      </c>
      <c r="C12" s="1" t="s">
        <v>81</v>
      </c>
      <c r="D12" s="1">
        <v>740006</v>
      </c>
      <c r="E12" s="59" t="s">
        <v>150</v>
      </c>
      <c r="F12" s="59" t="s">
        <v>151</v>
      </c>
      <c r="G12" s="59" t="s">
        <v>65</v>
      </c>
      <c r="H12" s="1">
        <v>2016</v>
      </c>
      <c r="I12" s="71">
        <v>-42685.840000000004</v>
      </c>
      <c r="K12" s="59" t="s">
        <v>257</v>
      </c>
      <c r="L12" s="59" t="s">
        <v>149</v>
      </c>
      <c r="M12" s="59" t="s">
        <v>152</v>
      </c>
      <c r="N12" s="59" t="s">
        <v>72</v>
      </c>
      <c r="O12" s="59"/>
      <c r="P12" s="1" t="s">
        <v>82</v>
      </c>
      <c r="R12" s="1"/>
      <c r="T12" s="59"/>
      <c r="U12" s="59"/>
    </row>
    <row r="13" spans="1:21" ht="15" customHeight="1">
      <c r="A13" s="1">
        <v>7</v>
      </c>
      <c r="B13" s="59" t="s">
        <v>159</v>
      </c>
      <c r="C13" s="1" t="s">
        <v>81</v>
      </c>
      <c r="D13" s="1">
        <v>750006</v>
      </c>
      <c r="E13" s="59" t="s">
        <v>160</v>
      </c>
      <c r="F13" s="59" t="s">
        <v>161</v>
      </c>
      <c r="G13" s="59" t="s">
        <v>65</v>
      </c>
      <c r="H13" s="1">
        <v>2016</v>
      </c>
      <c r="I13" s="73">
        <v>25339.16</v>
      </c>
      <c r="K13" s="59" t="s">
        <v>258</v>
      </c>
      <c r="L13" s="59" t="s">
        <v>159</v>
      </c>
      <c r="M13" s="59" t="s">
        <v>162</v>
      </c>
      <c r="N13" s="59" t="s">
        <v>72</v>
      </c>
      <c r="O13" s="59"/>
      <c r="P13" s="1" t="s">
        <v>82</v>
      </c>
      <c r="R13" s="1"/>
      <c r="T13" s="59"/>
      <c r="U13" s="59"/>
    </row>
    <row r="14" spans="1:21" ht="15" customHeight="1">
      <c r="A14" s="1">
        <v>8</v>
      </c>
      <c r="B14" s="59" t="s">
        <v>149</v>
      </c>
      <c r="C14" s="1" t="s">
        <v>81</v>
      </c>
      <c r="D14" s="1">
        <v>740006</v>
      </c>
      <c r="E14" s="59" t="s">
        <v>150</v>
      </c>
      <c r="F14" s="59" t="s">
        <v>151</v>
      </c>
      <c r="G14" s="59" t="s">
        <v>65</v>
      </c>
      <c r="H14" s="1">
        <v>2016</v>
      </c>
      <c r="I14" s="73">
        <v>-25339.16</v>
      </c>
      <c r="K14" s="59" t="s">
        <v>258</v>
      </c>
      <c r="L14" s="59" t="s">
        <v>149</v>
      </c>
      <c r="M14" s="59" t="s">
        <v>152</v>
      </c>
      <c r="N14" s="59" t="s">
        <v>72</v>
      </c>
      <c r="O14" s="59"/>
      <c r="P14" s="1" t="s">
        <v>82</v>
      </c>
      <c r="R14" s="1"/>
      <c r="T14" s="59"/>
      <c r="U14" s="59"/>
    </row>
    <row r="15" spans="1:21" ht="15" customHeight="1">
      <c r="A15" s="1">
        <v>9</v>
      </c>
      <c r="B15" s="59" t="s">
        <v>58</v>
      </c>
      <c r="C15" s="1" t="s">
        <v>81</v>
      </c>
      <c r="D15" s="1">
        <v>750006</v>
      </c>
      <c r="E15" s="59" t="s">
        <v>112</v>
      </c>
      <c r="F15" s="59" t="s">
        <v>62</v>
      </c>
      <c r="G15" s="59" t="s">
        <v>60</v>
      </c>
      <c r="H15" s="1">
        <v>2016</v>
      </c>
      <c r="I15" s="70">
        <v>60000</v>
      </c>
      <c r="K15" s="59" t="s">
        <v>247</v>
      </c>
      <c r="L15" s="59" t="s">
        <v>58</v>
      </c>
      <c r="M15" s="67" t="s">
        <v>128</v>
      </c>
      <c r="N15" s="59" t="s">
        <v>72</v>
      </c>
      <c r="O15" s="59"/>
      <c r="P15" s="1" t="s">
        <v>82</v>
      </c>
      <c r="R15" s="1"/>
      <c r="T15" s="59"/>
      <c r="U15" s="59"/>
    </row>
    <row r="16" spans="1:21" ht="15" customHeight="1">
      <c r="A16" s="1">
        <v>10</v>
      </c>
      <c r="B16" s="59" t="s">
        <v>114</v>
      </c>
      <c r="C16" s="1" t="s">
        <v>81</v>
      </c>
      <c r="D16" s="1">
        <v>740006</v>
      </c>
      <c r="E16" s="59" t="s">
        <v>115</v>
      </c>
      <c r="F16" s="65" t="s">
        <v>116</v>
      </c>
      <c r="G16" s="65" t="s">
        <v>65</v>
      </c>
      <c r="H16" s="1">
        <v>2016</v>
      </c>
      <c r="I16" s="70">
        <v>-60000</v>
      </c>
      <c r="K16" s="59" t="s">
        <v>247</v>
      </c>
      <c r="L16" s="59" t="s">
        <v>114</v>
      </c>
      <c r="M16" s="65" t="s">
        <v>397</v>
      </c>
      <c r="N16" s="65" t="s">
        <v>72</v>
      </c>
      <c r="O16" s="59"/>
      <c r="P16" s="1" t="s">
        <v>82</v>
      </c>
      <c r="R16" s="1"/>
      <c r="T16" s="59"/>
      <c r="U16" s="59"/>
    </row>
    <row r="17" spans="1:21" ht="15" customHeight="1">
      <c r="A17" s="1">
        <v>11</v>
      </c>
      <c r="B17" s="59" t="s">
        <v>58</v>
      </c>
      <c r="C17" s="1" t="s">
        <v>81</v>
      </c>
      <c r="D17" s="1">
        <v>750006</v>
      </c>
      <c r="E17" s="59" t="s">
        <v>59</v>
      </c>
      <c r="F17" s="59" t="s">
        <v>62</v>
      </c>
      <c r="G17" s="59" t="s">
        <v>60</v>
      </c>
      <c r="H17" s="1">
        <v>2016</v>
      </c>
      <c r="I17" s="70">
        <v>9584149</v>
      </c>
      <c r="K17" s="59" t="s">
        <v>248</v>
      </c>
      <c r="L17" s="59" t="s">
        <v>58</v>
      </c>
      <c r="M17" s="55" t="s">
        <v>73</v>
      </c>
      <c r="N17" s="59" t="s">
        <v>72</v>
      </c>
      <c r="O17" s="59"/>
      <c r="P17" s="1" t="s">
        <v>82</v>
      </c>
      <c r="R17" s="1"/>
      <c r="T17" s="59"/>
      <c r="U17" s="59"/>
    </row>
    <row r="18" spans="1:21" ht="15" customHeight="1">
      <c r="A18" s="1">
        <v>12</v>
      </c>
      <c r="B18" s="59" t="s">
        <v>118</v>
      </c>
      <c r="C18" s="1" t="s">
        <v>81</v>
      </c>
      <c r="D18" s="1">
        <v>740006</v>
      </c>
      <c r="E18" s="59" t="s">
        <v>119</v>
      </c>
      <c r="F18" s="59" t="s">
        <v>120</v>
      </c>
      <c r="G18" s="59" t="s">
        <v>65</v>
      </c>
      <c r="H18" s="1">
        <v>2016</v>
      </c>
      <c r="I18" s="70">
        <v>-9584149</v>
      </c>
      <c r="K18" s="59" t="s">
        <v>248</v>
      </c>
      <c r="L18" s="59" t="s">
        <v>118</v>
      </c>
      <c r="M18" s="65" t="s">
        <v>398</v>
      </c>
      <c r="N18" s="65" t="s">
        <v>72</v>
      </c>
      <c r="O18" s="59"/>
      <c r="P18" s="1" t="s">
        <v>82</v>
      </c>
      <c r="R18" s="1"/>
      <c r="T18" s="59"/>
      <c r="U18" s="59"/>
    </row>
    <row r="19" spans="1:21" ht="15" customHeight="1">
      <c r="A19" s="1">
        <v>13</v>
      </c>
      <c r="B19" s="59" t="s">
        <v>58</v>
      </c>
      <c r="C19" s="1" t="s">
        <v>81</v>
      </c>
      <c r="D19" s="1">
        <v>750006</v>
      </c>
      <c r="E19" s="59" t="s">
        <v>59</v>
      </c>
      <c r="F19" s="59" t="s">
        <v>62</v>
      </c>
      <c r="G19" s="59" t="s">
        <v>60</v>
      </c>
      <c r="H19" s="1">
        <v>2016</v>
      </c>
      <c r="I19" s="70">
        <v>882547</v>
      </c>
      <c r="K19" s="59" t="s">
        <v>249</v>
      </c>
      <c r="L19" s="59" t="s">
        <v>58</v>
      </c>
      <c r="M19" s="55" t="s">
        <v>73</v>
      </c>
      <c r="N19" s="59" t="s">
        <v>72</v>
      </c>
      <c r="O19" s="59"/>
      <c r="P19" s="1" t="s">
        <v>82</v>
      </c>
      <c r="R19" s="1"/>
      <c r="T19" s="59"/>
      <c r="U19" s="59"/>
    </row>
    <row r="20" spans="1:21" ht="15" customHeight="1">
      <c r="A20" s="1">
        <v>14</v>
      </c>
      <c r="B20" s="59" t="s">
        <v>122</v>
      </c>
      <c r="C20" s="1" t="s">
        <v>81</v>
      </c>
      <c r="D20" s="1">
        <v>740006</v>
      </c>
      <c r="E20" s="59" t="s">
        <v>123</v>
      </c>
      <c r="F20" s="59" t="s">
        <v>124</v>
      </c>
      <c r="G20" s="59" t="s">
        <v>65</v>
      </c>
      <c r="H20" s="1">
        <v>2016</v>
      </c>
      <c r="I20" s="70">
        <v>-882547</v>
      </c>
      <c r="K20" s="59" t="s">
        <v>249</v>
      </c>
      <c r="L20" s="59" t="s">
        <v>122</v>
      </c>
      <c r="M20" s="65" t="s">
        <v>399</v>
      </c>
      <c r="N20" s="65" t="s">
        <v>72</v>
      </c>
      <c r="O20" s="59"/>
      <c r="P20" s="1" t="s">
        <v>82</v>
      </c>
      <c r="R20" s="1"/>
      <c r="T20" s="59"/>
      <c r="U20" s="59"/>
    </row>
    <row r="21" spans="1:21" ht="15" customHeight="1">
      <c r="A21" s="1">
        <v>15</v>
      </c>
      <c r="B21" s="59" t="s">
        <v>58</v>
      </c>
      <c r="C21" s="1" t="s">
        <v>81</v>
      </c>
      <c r="D21" s="1">
        <v>750006</v>
      </c>
      <c r="E21" s="59" t="s">
        <v>59</v>
      </c>
      <c r="F21" s="59" t="s">
        <v>62</v>
      </c>
      <c r="G21" s="59" t="s">
        <v>60</v>
      </c>
      <c r="H21" s="1">
        <v>2016</v>
      </c>
      <c r="I21" s="70">
        <v>1500000</v>
      </c>
      <c r="K21" s="59" t="s">
        <v>250</v>
      </c>
      <c r="L21" s="59" t="s">
        <v>58</v>
      </c>
      <c r="M21" s="55" t="s">
        <v>73</v>
      </c>
      <c r="N21" s="59" t="s">
        <v>72</v>
      </c>
      <c r="O21" s="59"/>
      <c r="P21" s="1" t="s">
        <v>82</v>
      </c>
      <c r="R21" s="1"/>
      <c r="T21" s="59"/>
      <c r="U21" s="59"/>
    </row>
    <row r="22" spans="1:21" ht="15" customHeight="1">
      <c r="A22" s="1">
        <v>16</v>
      </c>
      <c r="B22" s="59" t="s">
        <v>122</v>
      </c>
      <c r="C22" s="1" t="s">
        <v>81</v>
      </c>
      <c r="D22" s="1">
        <v>740006</v>
      </c>
      <c r="E22" s="59" t="s">
        <v>123</v>
      </c>
      <c r="F22" s="59" t="s">
        <v>124</v>
      </c>
      <c r="G22" s="59" t="s">
        <v>65</v>
      </c>
      <c r="H22" s="1">
        <v>2016</v>
      </c>
      <c r="I22" s="70">
        <v>-1500000</v>
      </c>
      <c r="K22" s="59" t="s">
        <v>250</v>
      </c>
      <c r="L22" s="59" t="s">
        <v>122</v>
      </c>
      <c r="M22" s="65" t="s">
        <v>400</v>
      </c>
      <c r="N22" s="65" t="s">
        <v>72</v>
      </c>
      <c r="O22" s="59"/>
      <c r="P22" s="1" t="s">
        <v>82</v>
      </c>
      <c r="R22" s="1"/>
      <c r="T22" s="59"/>
      <c r="U22" s="59"/>
    </row>
    <row r="23" spans="1:21" ht="15" customHeight="1">
      <c r="A23" s="1">
        <v>17</v>
      </c>
      <c r="B23" s="59" t="s">
        <v>58</v>
      </c>
      <c r="C23" s="1" t="s">
        <v>81</v>
      </c>
      <c r="D23" s="1">
        <v>750006</v>
      </c>
      <c r="E23" s="59" t="s">
        <v>129</v>
      </c>
      <c r="F23" s="59" t="s">
        <v>62</v>
      </c>
      <c r="G23" s="59" t="s">
        <v>60</v>
      </c>
      <c r="H23" s="1">
        <v>2016</v>
      </c>
      <c r="I23" s="70">
        <v>14400</v>
      </c>
      <c r="K23" s="59" t="s">
        <v>251</v>
      </c>
      <c r="L23" s="59" t="s">
        <v>58</v>
      </c>
      <c r="M23" s="59" t="s">
        <v>130</v>
      </c>
      <c r="N23" s="59" t="s">
        <v>72</v>
      </c>
      <c r="O23" s="59"/>
      <c r="P23" s="1" t="s">
        <v>82</v>
      </c>
      <c r="R23" s="1"/>
      <c r="T23" s="59"/>
      <c r="U23" s="59"/>
    </row>
    <row r="24" spans="1:21" ht="15" customHeight="1">
      <c r="A24" s="1">
        <v>18</v>
      </c>
      <c r="B24" s="59" t="s">
        <v>132</v>
      </c>
      <c r="C24" s="1" t="s">
        <v>81</v>
      </c>
      <c r="D24" s="1">
        <v>740006</v>
      </c>
      <c r="E24" s="59" t="s">
        <v>133</v>
      </c>
      <c r="F24" s="59" t="s">
        <v>134</v>
      </c>
      <c r="G24" s="59" t="s">
        <v>65</v>
      </c>
      <c r="H24" s="1">
        <v>2016</v>
      </c>
      <c r="I24" s="70">
        <v>-14400</v>
      </c>
      <c r="K24" s="59" t="s">
        <v>251</v>
      </c>
      <c r="L24" s="59" t="s">
        <v>132</v>
      </c>
      <c r="M24" s="59" t="s">
        <v>135</v>
      </c>
      <c r="N24" s="59" t="s">
        <v>72</v>
      </c>
      <c r="O24" s="59"/>
      <c r="P24" s="1" t="s">
        <v>82</v>
      </c>
      <c r="R24" s="1"/>
      <c r="T24" s="59"/>
      <c r="U24" s="59"/>
    </row>
    <row r="25" spans="1:21" ht="15" customHeight="1">
      <c r="A25" s="1">
        <v>19</v>
      </c>
      <c r="B25" s="59" t="s">
        <v>58</v>
      </c>
      <c r="C25" s="1" t="s">
        <v>81</v>
      </c>
      <c r="D25" s="1">
        <v>750006</v>
      </c>
      <c r="E25" s="65" t="s">
        <v>300</v>
      </c>
      <c r="F25" s="59" t="s">
        <v>62</v>
      </c>
      <c r="G25" s="59" t="s">
        <v>65</v>
      </c>
      <c r="H25" s="1">
        <v>2016</v>
      </c>
      <c r="I25" s="73">
        <v>18455</v>
      </c>
      <c r="K25" s="59" t="s">
        <v>255</v>
      </c>
      <c r="L25" s="59" t="s">
        <v>58</v>
      </c>
      <c r="M25" s="55" t="s">
        <v>301</v>
      </c>
      <c r="N25" s="59" t="s">
        <v>72</v>
      </c>
      <c r="O25" s="59"/>
      <c r="P25" s="1" t="s">
        <v>82</v>
      </c>
      <c r="R25" s="1"/>
      <c r="T25" s="59"/>
      <c r="U25" s="59"/>
    </row>
    <row r="26" spans="1:21" ht="15" customHeight="1">
      <c r="A26" s="1">
        <v>20</v>
      </c>
      <c r="B26" s="59" t="s">
        <v>149</v>
      </c>
      <c r="C26" s="1" t="s">
        <v>81</v>
      </c>
      <c r="D26" s="1">
        <v>740006</v>
      </c>
      <c r="E26" s="59" t="s">
        <v>150</v>
      </c>
      <c r="F26" s="59" t="s">
        <v>151</v>
      </c>
      <c r="G26" s="59" t="s">
        <v>65</v>
      </c>
      <c r="H26" s="1">
        <v>2016</v>
      </c>
      <c r="I26" s="73">
        <v>-18455</v>
      </c>
      <c r="K26" s="59" t="s">
        <v>255</v>
      </c>
      <c r="L26" s="59" t="s">
        <v>149</v>
      </c>
      <c r="M26" s="61" t="s">
        <v>152</v>
      </c>
      <c r="N26" s="59" t="s">
        <v>72</v>
      </c>
      <c r="O26" s="59"/>
      <c r="P26" s="1" t="s">
        <v>82</v>
      </c>
      <c r="R26" s="1"/>
      <c r="T26" s="59"/>
      <c r="U26" s="59"/>
    </row>
    <row r="27" spans="1:21" ht="15" customHeight="1">
      <c r="A27" s="1">
        <v>21</v>
      </c>
      <c r="B27" s="59" t="s">
        <v>58</v>
      </c>
      <c r="C27" s="1" t="s">
        <v>81</v>
      </c>
      <c r="D27" s="1">
        <v>750006</v>
      </c>
      <c r="E27" s="59" t="s">
        <v>216</v>
      </c>
      <c r="F27" s="59" t="s">
        <v>62</v>
      </c>
      <c r="G27" s="59" t="s">
        <v>60</v>
      </c>
      <c r="H27" s="1">
        <v>2016</v>
      </c>
      <c r="I27" s="70">
        <v>15000</v>
      </c>
      <c r="K27" s="59" t="s">
        <v>268</v>
      </c>
      <c r="L27" s="59" t="s">
        <v>58</v>
      </c>
      <c r="M27" s="67" t="s">
        <v>224</v>
      </c>
      <c r="N27" s="59" t="s">
        <v>72</v>
      </c>
      <c r="O27" s="59"/>
      <c r="P27" s="1" t="s">
        <v>82</v>
      </c>
      <c r="R27" s="1"/>
      <c r="T27" s="59"/>
      <c r="U27" s="59"/>
    </row>
    <row r="28" spans="1:21" ht="15" customHeight="1">
      <c r="A28" s="1">
        <v>22</v>
      </c>
      <c r="B28" s="59" t="s">
        <v>218</v>
      </c>
      <c r="C28" s="1" t="s">
        <v>81</v>
      </c>
      <c r="D28" s="1">
        <v>740006</v>
      </c>
      <c r="E28" s="59" t="s">
        <v>219</v>
      </c>
      <c r="F28" s="59" t="s">
        <v>221</v>
      </c>
      <c r="G28" s="59" t="s">
        <v>220</v>
      </c>
      <c r="H28" s="1">
        <v>2016</v>
      </c>
      <c r="I28" s="70">
        <v>-15000</v>
      </c>
      <c r="K28" s="59" t="s">
        <v>268</v>
      </c>
      <c r="L28" s="64" t="s">
        <v>218</v>
      </c>
      <c r="M28" s="59" t="s">
        <v>222</v>
      </c>
      <c r="N28" s="59" t="s">
        <v>72</v>
      </c>
      <c r="O28" s="59"/>
      <c r="P28" s="1" t="s">
        <v>82</v>
      </c>
      <c r="R28" s="1"/>
      <c r="T28" s="59"/>
      <c r="U28" s="59"/>
    </row>
    <row r="29" spans="1:21" ht="15" customHeight="1">
      <c r="A29" s="1">
        <v>23</v>
      </c>
      <c r="B29" s="59" t="s">
        <v>58</v>
      </c>
      <c r="C29" s="1" t="s">
        <v>81</v>
      </c>
      <c r="D29" s="1">
        <v>750006</v>
      </c>
      <c r="E29" s="59" t="s">
        <v>165</v>
      </c>
      <c r="F29" s="59" t="s">
        <v>62</v>
      </c>
      <c r="G29" s="59" t="s">
        <v>60</v>
      </c>
      <c r="H29" s="1">
        <v>2016</v>
      </c>
      <c r="I29" s="70">
        <v>15714.26</v>
      </c>
      <c r="K29" s="59" t="s">
        <v>259</v>
      </c>
      <c r="L29" s="59" t="s">
        <v>58</v>
      </c>
      <c r="M29" s="59" t="s">
        <v>166</v>
      </c>
      <c r="N29" s="59" t="s">
        <v>72</v>
      </c>
      <c r="O29" s="59"/>
      <c r="P29" s="1" t="s">
        <v>82</v>
      </c>
      <c r="R29" s="1"/>
      <c r="T29" s="59"/>
      <c r="U29" s="59"/>
    </row>
    <row r="30" spans="1:21" ht="15" customHeight="1">
      <c r="A30" s="1">
        <v>24</v>
      </c>
      <c r="B30" s="59" t="s">
        <v>168</v>
      </c>
      <c r="C30" s="1" t="s">
        <v>81</v>
      </c>
      <c r="D30" s="1">
        <v>740006</v>
      </c>
      <c r="E30" s="59" t="s">
        <v>169</v>
      </c>
      <c r="F30" s="59" t="s">
        <v>171</v>
      </c>
      <c r="G30" s="59" t="s">
        <v>170</v>
      </c>
      <c r="H30" s="1">
        <v>2016</v>
      </c>
      <c r="I30" s="70">
        <v>-15714.26</v>
      </c>
      <c r="K30" s="59" t="s">
        <v>259</v>
      </c>
      <c r="L30" s="59" t="s">
        <v>168</v>
      </c>
      <c r="M30" s="59" t="s">
        <v>172</v>
      </c>
      <c r="N30" s="59" t="s">
        <v>72</v>
      </c>
      <c r="O30" s="59"/>
      <c r="P30" s="1" t="s">
        <v>82</v>
      </c>
      <c r="R30" s="1"/>
      <c r="T30" s="59"/>
      <c r="U30" s="59"/>
    </row>
    <row r="31" spans="1:21" ht="15" customHeight="1">
      <c r="A31" s="1">
        <v>25</v>
      </c>
      <c r="B31" s="59" t="s">
        <v>58</v>
      </c>
      <c r="C31" s="1" t="s">
        <v>81</v>
      </c>
      <c r="D31" s="1">
        <v>750006</v>
      </c>
      <c r="E31" s="59" t="s">
        <v>165</v>
      </c>
      <c r="F31" s="59" t="s">
        <v>62</v>
      </c>
      <c r="G31" s="59" t="s">
        <v>60</v>
      </c>
      <c r="H31" s="1">
        <v>2016</v>
      </c>
      <c r="I31" s="70">
        <v>1836.43</v>
      </c>
      <c r="K31" s="59" t="s">
        <v>260</v>
      </c>
      <c r="L31" s="59" t="s">
        <v>58</v>
      </c>
      <c r="M31" s="59" t="s">
        <v>166</v>
      </c>
      <c r="N31" s="59" t="s">
        <v>72</v>
      </c>
      <c r="O31" s="59"/>
      <c r="P31" s="1" t="s">
        <v>82</v>
      </c>
      <c r="R31" s="1"/>
      <c r="T31" s="59"/>
      <c r="U31" s="59"/>
    </row>
    <row r="32" spans="1:21" ht="15" customHeight="1">
      <c r="A32" s="1">
        <v>26</v>
      </c>
      <c r="B32" s="59" t="s">
        <v>174</v>
      </c>
      <c r="C32" s="1" t="s">
        <v>81</v>
      </c>
      <c r="D32" s="1">
        <v>740006</v>
      </c>
      <c r="E32" s="59" t="s">
        <v>175</v>
      </c>
      <c r="F32" s="59" t="s">
        <v>176</v>
      </c>
      <c r="G32" s="59" t="s">
        <v>170</v>
      </c>
      <c r="H32" s="1">
        <v>2016</v>
      </c>
      <c r="I32" s="70">
        <v>-1836.43</v>
      </c>
      <c r="K32" s="59" t="s">
        <v>260</v>
      </c>
      <c r="L32" s="59" t="s">
        <v>174</v>
      </c>
      <c r="M32" s="59" t="s">
        <v>177</v>
      </c>
      <c r="N32" s="59" t="s">
        <v>72</v>
      </c>
      <c r="O32" s="59"/>
      <c r="P32" s="1" t="s">
        <v>82</v>
      </c>
      <c r="R32" s="1"/>
      <c r="T32" s="59"/>
      <c r="U32" s="59"/>
    </row>
    <row r="33" spans="1:21" ht="15" customHeight="1">
      <c r="A33" s="1">
        <v>27</v>
      </c>
      <c r="B33" s="59" t="s">
        <v>58</v>
      </c>
      <c r="C33" s="1" t="s">
        <v>81</v>
      </c>
      <c r="D33" s="1">
        <v>750006</v>
      </c>
      <c r="E33" s="59" t="s">
        <v>165</v>
      </c>
      <c r="F33" s="59" t="s">
        <v>62</v>
      </c>
      <c r="G33" s="59" t="s">
        <v>60</v>
      </c>
      <c r="H33" s="1">
        <v>2016</v>
      </c>
      <c r="I33" s="70">
        <v>154174.97</v>
      </c>
      <c r="K33" s="59" t="s">
        <v>261</v>
      </c>
      <c r="L33" s="59" t="s">
        <v>58</v>
      </c>
      <c r="M33" s="59" t="s">
        <v>166</v>
      </c>
      <c r="N33" s="59" t="s">
        <v>72</v>
      </c>
      <c r="O33" s="59"/>
      <c r="P33" s="1" t="s">
        <v>82</v>
      </c>
      <c r="R33" s="1"/>
      <c r="T33" s="59"/>
      <c r="U33" s="59"/>
    </row>
    <row r="34" spans="1:21" ht="15" customHeight="1">
      <c r="A34" s="1">
        <v>28</v>
      </c>
      <c r="B34" s="59" t="s">
        <v>178</v>
      </c>
      <c r="C34" s="1" t="s">
        <v>81</v>
      </c>
      <c r="D34" s="1">
        <v>740006</v>
      </c>
      <c r="E34" s="59" t="s">
        <v>179</v>
      </c>
      <c r="F34" s="59" t="s">
        <v>180</v>
      </c>
      <c r="G34" s="59" t="s">
        <v>170</v>
      </c>
      <c r="H34" s="1">
        <v>2016</v>
      </c>
      <c r="I34" s="70">
        <v>-154174.97</v>
      </c>
      <c r="K34" s="59" t="s">
        <v>261</v>
      </c>
      <c r="L34" s="59" t="s">
        <v>178</v>
      </c>
      <c r="M34" s="59" t="s">
        <v>181</v>
      </c>
      <c r="N34" s="59" t="s">
        <v>72</v>
      </c>
      <c r="O34" s="59"/>
      <c r="P34" s="1" t="s">
        <v>82</v>
      </c>
      <c r="R34" s="1"/>
      <c r="T34" s="59"/>
      <c r="U34" s="59"/>
    </row>
    <row r="35" spans="1:21" ht="15" customHeight="1">
      <c r="A35" s="1">
        <v>29</v>
      </c>
      <c r="B35" s="59" t="s">
        <v>58</v>
      </c>
      <c r="C35" s="1" t="s">
        <v>81</v>
      </c>
      <c r="D35" s="1">
        <v>750006</v>
      </c>
      <c r="E35" s="59" t="s">
        <v>165</v>
      </c>
      <c r="F35" s="59" t="s">
        <v>62</v>
      </c>
      <c r="G35" s="59" t="s">
        <v>60</v>
      </c>
      <c r="H35" s="1">
        <v>2016</v>
      </c>
      <c r="I35" s="70">
        <v>116460.46</v>
      </c>
      <c r="K35" s="59" t="s">
        <v>262</v>
      </c>
      <c r="L35" s="59" t="s">
        <v>58</v>
      </c>
      <c r="M35" s="59" t="s">
        <v>166</v>
      </c>
      <c r="N35" s="59" t="s">
        <v>72</v>
      </c>
      <c r="O35" s="59"/>
      <c r="P35" s="1" t="s">
        <v>82</v>
      </c>
      <c r="R35" s="1"/>
      <c r="T35" s="59"/>
      <c r="U35" s="59"/>
    </row>
    <row r="36" spans="1:21" ht="15" customHeight="1">
      <c r="A36" s="1">
        <v>30</v>
      </c>
      <c r="B36" s="59" t="s">
        <v>182</v>
      </c>
      <c r="C36" s="1" t="s">
        <v>81</v>
      </c>
      <c r="D36" s="1">
        <v>740006</v>
      </c>
      <c r="E36" s="59" t="s">
        <v>183</v>
      </c>
      <c r="F36" s="59" t="s">
        <v>184</v>
      </c>
      <c r="G36" s="59" t="s">
        <v>170</v>
      </c>
      <c r="H36" s="1">
        <v>2016</v>
      </c>
      <c r="I36" s="70">
        <v>-116460.46</v>
      </c>
      <c r="K36" s="59" t="s">
        <v>262</v>
      </c>
      <c r="L36" s="59" t="s">
        <v>182</v>
      </c>
      <c r="M36" s="59" t="s">
        <v>185</v>
      </c>
      <c r="N36" s="59" t="s">
        <v>72</v>
      </c>
      <c r="O36" s="59"/>
      <c r="P36" s="1" t="s">
        <v>82</v>
      </c>
      <c r="R36" s="1"/>
      <c r="T36" s="59"/>
      <c r="U36" s="59"/>
    </row>
    <row r="37" spans="1:21" ht="15" customHeight="1">
      <c r="A37" s="1">
        <v>31</v>
      </c>
      <c r="B37" s="59" t="s">
        <v>58</v>
      </c>
      <c r="C37" s="1" t="s">
        <v>81</v>
      </c>
      <c r="D37" s="1">
        <v>750006</v>
      </c>
      <c r="E37" s="59" t="s">
        <v>165</v>
      </c>
      <c r="F37" s="59" t="s">
        <v>62</v>
      </c>
      <c r="G37" s="59" t="s">
        <v>60</v>
      </c>
      <c r="H37" s="1">
        <v>2016</v>
      </c>
      <c r="I37" s="70">
        <v>19282.57</v>
      </c>
      <c r="K37" s="59" t="s">
        <v>263</v>
      </c>
      <c r="L37" s="59" t="s">
        <v>58</v>
      </c>
      <c r="M37" s="59" t="s">
        <v>166</v>
      </c>
      <c r="N37" s="59" t="s">
        <v>72</v>
      </c>
      <c r="O37" s="59"/>
      <c r="P37" s="1" t="s">
        <v>82</v>
      </c>
      <c r="R37" s="1"/>
      <c r="T37" s="59"/>
      <c r="U37" s="59"/>
    </row>
    <row r="38" spans="1:21" ht="15" customHeight="1">
      <c r="A38" s="1">
        <v>32</v>
      </c>
      <c r="B38" s="59" t="s">
        <v>186</v>
      </c>
      <c r="C38" s="1" t="s">
        <v>81</v>
      </c>
      <c r="D38" s="1">
        <v>740006</v>
      </c>
      <c r="E38" s="59" t="s">
        <v>187</v>
      </c>
      <c r="F38" s="59" t="s">
        <v>188</v>
      </c>
      <c r="G38" s="59" t="s">
        <v>170</v>
      </c>
      <c r="H38" s="1">
        <v>2016</v>
      </c>
      <c r="I38" s="70">
        <v>-19282.57</v>
      </c>
      <c r="K38" s="59" t="s">
        <v>263</v>
      </c>
      <c r="L38" s="59" t="s">
        <v>186</v>
      </c>
      <c r="M38" s="59" t="s">
        <v>189</v>
      </c>
      <c r="N38" s="59" t="s">
        <v>72</v>
      </c>
      <c r="O38" s="59"/>
      <c r="P38" s="1" t="s">
        <v>82</v>
      </c>
      <c r="R38" s="1"/>
      <c r="T38" s="59"/>
      <c r="U38" s="59"/>
    </row>
    <row r="39" spans="1:21" ht="15" customHeight="1">
      <c r="A39" s="1">
        <v>33</v>
      </c>
      <c r="B39" s="59" t="s">
        <v>137</v>
      </c>
      <c r="C39" s="1" t="s">
        <v>81</v>
      </c>
      <c r="D39" s="1">
        <v>750006</v>
      </c>
      <c r="E39" s="59" t="s">
        <v>138</v>
      </c>
      <c r="F39" s="59" t="s">
        <v>139</v>
      </c>
      <c r="G39" s="59" t="s">
        <v>65</v>
      </c>
      <c r="H39" s="1">
        <v>2016</v>
      </c>
      <c r="I39" s="70">
        <v>7922731.06</v>
      </c>
      <c r="K39" s="59" t="s">
        <v>252</v>
      </c>
      <c r="L39" s="59"/>
      <c r="M39" s="59"/>
      <c r="N39" s="59"/>
      <c r="O39" s="59"/>
      <c r="R39" s="1"/>
      <c r="T39" s="59"/>
      <c r="U39" s="59"/>
    </row>
    <row r="40" spans="1:21" ht="15" customHeight="1">
      <c r="A40" s="1">
        <v>34</v>
      </c>
      <c r="B40" s="59" t="s">
        <v>137</v>
      </c>
      <c r="C40" s="1" t="s">
        <v>81</v>
      </c>
      <c r="D40" s="1">
        <v>740006</v>
      </c>
      <c r="E40" s="59" t="s">
        <v>141</v>
      </c>
      <c r="F40" s="59" t="s">
        <v>139</v>
      </c>
      <c r="G40" s="59" t="s">
        <v>65</v>
      </c>
      <c r="H40" s="1">
        <v>2016</v>
      </c>
      <c r="I40" s="70">
        <v>-7922731.06</v>
      </c>
      <c r="K40" s="59" t="s">
        <v>252</v>
      </c>
      <c r="L40" s="59"/>
      <c r="M40" s="59"/>
      <c r="N40" s="59"/>
      <c r="O40" s="59"/>
      <c r="R40" s="1"/>
      <c r="T40" s="59"/>
      <c r="U40" s="59"/>
    </row>
    <row r="41" spans="1:21" ht="15" customHeight="1">
      <c r="A41" s="1">
        <v>35</v>
      </c>
      <c r="B41" s="59" t="s">
        <v>137</v>
      </c>
      <c r="C41" s="1" t="s">
        <v>81</v>
      </c>
      <c r="D41" s="1">
        <v>750006</v>
      </c>
      <c r="E41" s="59" t="s">
        <v>138</v>
      </c>
      <c r="F41" s="59" t="s">
        <v>139</v>
      </c>
      <c r="G41" s="59" t="s">
        <v>65</v>
      </c>
      <c r="H41" s="1">
        <v>2016</v>
      </c>
      <c r="I41" s="70">
        <v>12500</v>
      </c>
      <c r="K41" s="59" t="s">
        <v>253</v>
      </c>
      <c r="L41" s="59"/>
      <c r="M41" s="59"/>
      <c r="N41" s="59"/>
      <c r="O41" s="59"/>
      <c r="R41" s="1"/>
      <c r="T41" s="59"/>
      <c r="U41" s="59"/>
    </row>
    <row r="42" spans="1:21" ht="15" customHeight="1">
      <c r="A42" s="1">
        <v>36</v>
      </c>
      <c r="B42" s="59" t="s">
        <v>137</v>
      </c>
      <c r="C42" s="1" t="s">
        <v>81</v>
      </c>
      <c r="D42" s="1">
        <v>740006</v>
      </c>
      <c r="E42" s="59" t="s">
        <v>143</v>
      </c>
      <c r="F42" s="59" t="s">
        <v>139</v>
      </c>
      <c r="G42" s="59" t="s">
        <v>65</v>
      </c>
      <c r="H42" s="1">
        <v>2016</v>
      </c>
      <c r="I42" s="70">
        <v>-12500</v>
      </c>
      <c r="K42" s="59" t="s">
        <v>253</v>
      </c>
      <c r="L42" s="59"/>
      <c r="M42" s="59"/>
      <c r="N42" s="59"/>
      <c r="O42" s="59"/>
      <c r="R42" s="1"/>
      <c r="T42" s="59"/>
      <c r="U42" s="59"/>
    </row>
    <row r="43" spans="1:21" ht="15" customHeight="1">
      <c r="A43" s="1">
        <v>37</v>
      </c>
      <c r="B43" s="59" t="s">
        <v>190</v>
      </c>
      <c r="C43" s="1" t="s">
        <v>81</v>
      </c>
      <c r="D43" s="1">
        <v>750006</v>
      </c>
      <c r="E43" s="59" t="s">
        <v>191</v>
      </c>
      <c r="F43" s="59" t="s">
        <v>193</v>
      </c>
      <c r="G43" s="59" t="s">
        <v>192</v>
      </c>
      <c r="H43" s="1">
        <v>2016</v>
      </c>
      <c r="I43" s="74">
        <v>78000</v>
      </c>
      <c r="K43" s="59" t="s">
        <v>264</v>
      </c>
      <c r="L43" s="59"/>
      <c r="M43" s="59"/>
      <c r="N43" s="59"/>
      <c r="O43" s="59"/>
      <c r="R43" s="1"/>
      <c r="T43" s="59"/>
      <c r="U43" s="59"/>
    </row>
    <row r="44" spans="1:21" ht="15" customHeight="1">
      <c r="A44" s="1">
        <v>38</v>
      </c>
      <c r="B44" s="59" t="s">
        <v>190</v>
      </c>
      <c r="C44" s="1" t="s">
        <v>81</v>
      </c>
      <c r="D44" s="1">
        <v>740006</v>
      </c>
      <c r="E44" s="59">
        <v>12490</v>
      </c>
      <c r="F44" s="59" t="s">
        <v>193</v>
      </c>
      <c r="G44" s="59">
        <v>21000</v>
      </c>
      <c r="H44" s="1">
        <v>2016</v>
      </c>
      <c r="I44" s="74">
        <v>-78000</v>
      </c>
      <c r="K44" s="59" t="s">
        <v>264</v>
      </c>
      <c r="L44" s="59"/>
      <c r="M44" s="59"/>
      <c r="N44" s="59"/>
      <c r="O44" s="61"/>
      <c r="R44" s="1"/>
      <c r="T44" s="59"/>
      <c r="U44" s="59"/>
    </row>
    <row r="45" spans="1:21" ht="15" customHeight="1">
      <c r="A45" s="1">
        <v>39</v>
      </c>
      <c r="B45" s="52" t="s">
        <v>204</v>
      </c>
      <c r="C45" s="1" t="s">
        <v>81</v>
      </c>
      <c r="D45" s="1">
        <v>750006</v>
      </c>
      <c r="E45" s="52" t="s">
        <v>205</v>
      </c>
      <c r="F45" s="52" t="s">
        <v>208</v>
      </c>
      <c r="G45" s="52" t="s">
        <v>206</v>
      </c>
      <c r="H45" s="1">
        <v>2016</v>
      </c>
      <c r="I45" s="71">
        <v>317400</v>
      </c>
      <c r="K45" s="52" t="s">
        <v>267</v>
      </c>
      <c r="L45" s="52" t="s">
        <v>204</v>
      </c>
      <c r="M45" s="52" t="s">
        <v>209</v>
      </c>
      <c r="N45" s="52" t="s">
        <v>210</v>
      </c>
      <c r="O45" s="52" t="s">
        <v>211</v>
      </c>
      <c r="P45" s="1" t="s">
        <v>82</v>
      </c>
      <c r="R45" s="1"/>
      <c r="T45" s="52" t="s">
        <v>212</v>
      </c>
      <c r="U45" s="52" t="s">
        <v>213</v>
      </c>
    </row>
    <row r="46" spans="1:21" ht="15" customHeight="1">
      <c r="A46" s="1">
        <v>40</v>
      </c>
      <c r="B46" s="59" t="s">
        <v>204</v>
      </c>
      <c r="C46" s="1" t="s">
        <v>81</v>
      </c>
      <c r="D46" s="1">
        <v>740006</v>
      </c>
      <c r="E46" s="59">
        <v>39720</v>
      </c>
      <c r="F46" s="59" t="s">
        <v>208</v>
      </c>
      <c r="G46" s="59">
        <v>35200</v>
      </c>
      <c r="H46" s="1">
        <v>2016</v>
      </c>
      <c r="I46" s="74">
        <v>-317400</v>
      </c>
      <c r="K46" s="59" t="s">
        <v>267</v>
      </c>
      <c r="L46" s="64" t="s">
        <v>204</v>
      </c>
      <c r="M46" s="59" t="s">
        <v>209</v>
      </c>
      <c r="N46" s="59" t="s">
        <v>210</v>
      </c>
      <c r="O46" s="61" t="s">
        <v>211</v>
      </c>
      <c r="P46" s="1" t="s">
        <v>82</v>
      </c>
      <c r="R46" s="1"/>
      <c r="T46" s="59" t="s">
        <v>212</v>
      </c>
      <c r="U46" s="59" t="s">
        <v>213</v>
      </c>
    </row>
    <row r="47" spans="1:21" ht="15" customHeight="1">
      <c r="A47" s="1">
        <v>41</v>
      </c>
      <c r="B47" s="59" t="s">
        <v>230</v>
      </c>
      <c r="C47" s="1" t="s">
        <v>81</v>
      </c>
      <c r="D47" s="1">
        <v>750006</v>
      </c>
      <c r="E47" s="59" t="s">
        <v>231</v>
      </c>
      <c r="F47" s="64" t="s">
        <v>232</v>
      </c>
      <c r="G47" s="59" t="s">
        <v>65</v>
      </c>
      <c r="H47" s="1">
        <v>2016</v>
      </c>
      <c r="I47" s="70">
        <v>14272662</v>
      </c>
      <c r="K47" s="59" t="s">
        <v>270</v>
      </c>
      <c r="L47" s="59"/>
      <c r="M47" s="59"/>
      <c r="N47" s="59"/>
      <c r="O47" s="59"/>
      <c r="R47" s="1"/>
      <c r="T47" s="59"/>
      <c r="U47" s="59"/>
    </row>
    <row r="48" spans="1:21" ht="15" customHeight="1">
      <c r="A48" s="1">
        <v>42</v>
      </c>
      <c r="B48" s="59" t="s">
        <v>230</v>
      </c>
      <c r="C48" s="1" t="s">
        <v>81</v>
      </c>
      <c r="D48" s="1">
        <v>740006</v>
      </c>
      <c r="E48" s="59" t="s">
        <v>234</v>
      </c>
      <c r="F48" s="64" t="s">
        <v>232</v>
      </c>
      <c r="G48" s="59" t="s">
        <v>65</v>
      </c>
      <c r="H48" s="1">
        <v>2016</v>
      </c>
      <c r="I48" s="70">
        <v>-14272662</v>
      </c>
      <c r="K48" s="59" t="s">
        <v>270</v>
      </c>
      <c r="L48" s="59"/>
      <c r="M48" s="59"/>
      <c r="N48" s="59"/>
      <c r="O48" s="59"/>
      <c r="R48" s="1"/>
      <c r="T48" s="59"/>
      <c r="U48" s="59"/>
    </row>
    <row r="49" spans="1:21" ht="15" customHeight="1">
      <c r="A49" s="1">
        <v>43</v>
      </c>
      <c r="B49" s="59" t="s">
        <v>204</v>
      </c>
      <c r="C49" s="1" t="s">
        <v>81</v>
      </c>
      <c r="D49" s="1">
        <v>750006</v>
      </c>
      <c r="E49" s="59" t="s">
        <v>235</v>
      </c>
      <c r="F49" s="59" t="s">
        <v>208</v>
      </c>
      <c r="G49" s="59" t="s">
        <v>206</v>
      </c>
      <c r="H49" s="1">
        <v>2016</v>
      </c>
      <c r="I49" s="70">
        <v>1526146</v>
      </c>
      <c r="K49" s="59" t="s">
        <v>271</v>
      </c>
      <c r="L49" s="59" t="s">
        <v>204</v>
      </c>
      <c r="M49" s="59" t="s">
        <v>209</v>
      </c>
      <c r="N49" s="59" t="s">
        <v>210</v>
      </c>
      <c r="O49" s="59" t="s">
        <v>211</v>
      </c>
      <c r="P49" s="1" t="s">
        <v>82</v>
      </c>
      <c r="R49" s="1"/>
      <c r="T49" s="59" t="s">
        <v>212</v>
      </c>
      <c r="U49" s="59" t="s">
        <v>213</v>
      </c>
    </row>
    <row r="50" spans="1:21" ht="15" customHeight="1">
      <c r="A50" s="1">
        <v>44</v>
      </c>
      <c r="B50" s="59" t="s">
        <v>204</v>
      </c>
      <c r="C50" s="1" t="s">
        <v>81</v>
      </c>
      <c r="D50" s="1">
        <v>740006</v>
      </c>
      <c r="E50" s="59" t="s">
        <v>237</v>
      </c>
      <c r="F50" s="59" t="s">
        <v>208</v>
      </c>
      <c r="G50" s="59" t="s">
        <v>206</v>
      </c>
      <c r="H50" s="1">
        <v>2016</v>
      </c>
      <c r="I50" s="70">
        <v>-1526146</v>
      </c>
      <c r="K50" s="59" t="s">
        <v>271</v>
      </c>
      <c r="L50" s="59" t="s">
        <v>204</v>
      </c>
      <c r="M50" s="59" t="s">
        <v>209</v>
      </c>
      <c r="N50" s="59" t="s">
        <v>210</v>
      </c>
      <c r="O50" s="59" t="s">
        <v>211</v>
      </c>
      <c r="P50" s="1" t="s">
        <v>82</v>
      </c>
      <c r="R50" s="1"/>
      <c r="T50" s="59" t="s">
        <v>212</v>
      </c>
      <c r="U50" s="59" t="s">
        <v>213</v>
      </c>
    </row>
    <row r="51" spans="1:21" ht="15" customHeight="1">
      <c r="A51" s="1">
        <v>45</v>
      </c>
      <c r="B51" s="52" t="s">
        <v>238</v>
      </c>
      <c r="C51" s="1" t="s">
        <v>81</v>
      </c>
      <c r="D51" s="1">
        <v>750006</v>
      </c>
      <c r="E51" s="52">
        <v>47600</v>
      </c>
      <c r="F51" s="52" t="s">
        <v>241</v>
      </c>
      <c r="G51" s="52" t="s">
        <v>239</v>
      </c>
      <c r="H51" s="1">
        <v>2016</v>
      </c>
      <c r="I51" s="75">
        <v>13740.99</v>
      </c>
      <c r="K51" s="59" t="s">
        <v>272</v>
      </c>
      <c r="L51" s="59"/>
      <c r="M51" s="59"/>
      <c r="N51" s="59"/>
      <c r="O51" s="59"/>
      <c r="R51" s="1"/>
      <c r="T51" s="59"/>
      <c r="U51" s="59"/>
    </row>
    <row r="52" spans="1:21" ht="15" customHeight="1">
      <c r="A52" s="1">
        <v>46</v>
      </c>
      <c r="B52" s="52" t="s">
        <v>238</v>
      </c>
      <c r="C52" s="1" t="s">
        <v>81</v>
      </c>
      <c r="D52" s="1">
        <v>740006</v>
      </c>
      <c r="E52" s="52">
        <v>44720</v>
      </c>
      <c r="F52" s="52" t="s">
        <v>241</v>
      </c>
      <c r="G52" s="52" t="s">
        <v>239</v>
      </c>
      <c r="H52" s="1">
        <v>2016</v>
      </c>
      <c r="I52" s="75">
        <v>-13740.99</v>
      </c>
      <c r="K52" s="59" t="s">
        <v>272</v>
      </c>
      <c r="L52" s="59"/>
      <c r="M52" s="59"/>
      <c r="N52" s="59"/>
      <c r="O52" s="59"/>
      <c r="R52" s="1"/>
      <c r="T52" s="59"/>
      <c r="U52" s="59"/>
    </row>
    <row r="53" spans="1:21" ht="15" customHeight="1">
      <c r="A53" s="1">
        <v>47</v>
      </c>
      <c r="B53" s="52" t="s">
        <v>238</v>
      </c>
      <c r="C53" s="1" t="s">
        <v>81</v>
      </c>
      <c r="D53" s="1">
        <v>750006</v>
      </c>
      <c r="E53" s="52">
        <v>47600</v>
      </c>
      <c r="F53" s="52" t="s">
        <v>241</v>
      </c>
      <c r="G53" s="52" t="s">
        <v>239</v>
      </c>
      <c r="H53" s="1">
        <v>2016</v>
      </c>
      <c r="I53" s="75">
        <v>150000</v>
      </c>
      <c r="K53" s="59" t="s">
        <v>273</v>
      </c>
      <c r="L53" s="59"/>
      <c r="M53" s="59"/>
      <c r="N53" s="59"/>
      <c r="O53" s="59"/>
      <c r="R53" s="1"/>
      <c r="T53" s="59"/>
      <c r="U53" s="59"/>
    </row>
    <row r="54" spans="1:21" ht="15" customHeight="1">
      <c r="A54" s="1">
        <v>48</v>
      </c>
      <c r="B54" s="52" t="s">
        <v>238</v>
      </c>
      <c r="C54" s="1" t="s">
        <v>81</v>
      </c>
      <c r="D54" s="1">
        <v>740006</v>
      </c>
      <c r="E54" s="52">
        <v>48390</v>
      </c>
      <c r="F54" s="52" t="s">
        <v>241</v>
      </c>
      <c r="G54" s="52" t="s">
        <v>239</v>
      </c>
      <c r="H54" s="1">
        <v>2016</v>
      </c>
      <c r="I54" s="75">
        <v>-150000</v>
      </c>
      <c r="K54" s="59" t="s">
        <v>273</v>
      </c>
      <c r="L54" s="59"/>
      <c r="M54" s="59"/>
      <c r="N54" s="59"/>
      <c r="O54" s="59"/>
      <c r="R54" s="1"/>
      <c r="T54" s="59"/>
      <c r="U54" s="59"/>
    </row>
    <row r="55" spans="1:21" ht="15" customHeight="1">
      <c r="A55" s="1">
        <v>49</v>
      </c>
      <c r="B55" s="52" t="s">
        <v>238</v>
      </c>
      <c r="C55" s="1" t="s">
        <v>81</v>
      </c>
      <c r="D55" s="1">
        <v>750006</v>
      </c>
      <c r="E55" s="52">
        <v>47600</v>
      </c>
      <c r="F55" s="52" t="s">
        <v>241</v>
      </c>
      <c r="G55" s="52" t="s">
        <v>239</v>
      </c>
      <c r="H55" s="1">
        <v>2016</v>
      </c>
      <c r="I55" s="75">
        <v>595775</v>
      </c>
      <c r="K55" s="59" t="s">
        <v>274</v>
      </c>
      <c r="L55" s="59"/>
      <c r="M55" s="59"/>
      <c r="N55" s="59"/>
      <c r="O55" s="59"/>
      <c r="R55" s="1"/>
      <c r="T55" s="59"/>
      <c r="U55" s="59"/>
    </row>
    <row r="56" spans="1:21" ht="15" customHeight="1">
      <c r="A56" s="1">
        <v>50</v>
      </c>
      <c r="B56" s="52" t="s">
        <v>238</v>
      </c>
      <c r="C56" s="1" t="s">
        <v>81</v>
      </c>
      <c r="D56" s="1">
        <v>740006</v>
      </c>
      <c r="E56" s="52">
        <v>48560</v>
      </c>
      <c r="F56" s="52" t="s">
        <v>241</v>
      </c>
      <c r="G56" s="52" t="s">
        <v>239</v>
      </c>
      <c r="H56" s="1">
        <v>2016</v>
      </c>
      <c r="I56" s="75">
        <v>-595775</v>
      </c>
      <c r="K56" s="59" t="s">
        <v>274</v>
      </c>
      <c r="L56" s="59"/>
      <c r="M56" s="59"/>
      <c r="N56" s="59"/>
      <c r="O56" s="59"/>
      <c r="R56" s="1"/>
      <c r="T56" s="59"/>
      <c r="U56" s="59"/>
    </row>
    <row r="57" spans="1:21" ht="15" customHeight="1">
      <c r="A57" s="1">
        <v>51</v>
      </c>
      <c r="B57" s="59" t="s">
        <v>280</v>
      </c>
      <c r="C57" s="1" t="s">
        <v>81</v>
      </c>
      <c r="D57" s="1">
        <v>750006</v>
      </c>
      <c r="E57" s="59" t="s">
        <v>281</v>
      </c>
      <c r="F57" s="59" t="s">
        <v>282</v>
      </c>
      <c r="G57" s="59" t="s">
        <v>65</v>
      </c>
      <c r="H57" s="1">
        <v>2016</v>
      </c>
      <c r="I57" s="73">
        <v>514529</v>
      </c>
      <c r="K57" s="59" t="s">
        <v>285</v>
      </c>
      <c r="L57" s="59"/>
      <c r="M57" s="59"/>
      <c r="N57" s="59"/>
      <c r="O57" s="29"/>
      <c r="R57" s="1"/>
      <c r="T57" s="29"/>
      <c r="U57" s="29"/>
    </row>
    <row r="58" spans="1:21" ht="15" customHeight="1">
      <c r="A58" s="1">
        <v>52</v>
      </c>
      <c r="B58" s="59" t="s">
        <v>280</v>
      </c>
      <c r="C58" s="1" t="s">
        <v>81</v>
      </c>
      <c r="D58" s="1">
        <v>740006</v>
      </c>
      <c r="E58" s="59" t="s">
        <v>284</v>
      </c>
      <c r="F58" s="59" t="s">
        <v>282</v>
      </c>
      <c r="G58" s="59" t="s">
        <v>65</v>
      </c>
      <c r="H58" s="1">
        <v>2016</v>
      </c>
      <c r="I58" s="73">
        <v>-514529</v>
      </c>
      <c r="K58" s="59" t="s">
        <v>285</v>
      </c>
      <c r="L58" s="59"/>
      <c r="M58" s="59"/>
      <c r="N58" s="59"/>
      <c r="O58" s="29"/>
      <c r="R58" s="1"/>
      <c r="T58" s="29"/>
      <c r="U58" s="29"/>
    </row>
    <row r="59" spans="1:21" ht="15" customHeight="1">
      <c r="A59" s="1">
        <v>53</v>
      </c>
      <c r="B59" s="77" t="s">
        <v>294</v>
      </c>
      <c r="C59" s="1" t="s">
        <v>81</v>
      </c>
      <c r="D59" s="1">
        <v>750006</v>
      </c>
      <c r="E59" s="77" t="s">
        <v>295</v>
      </c>
      <c r="F59" s="77" t="s">
        <v>296</v>
      </c>
      <c r="G59" s="77" t="s">
        <v>65</v>
      </c>
      <c r="H59" s="1">
        <v>2016</v>
      </c>
      <c r="I59" s="70">
        <v>2500000</v>
      </c>
      <c r="K59" s="43" t="s">
        <v>303</v>
      </c>
      <c r="L59" s="77"/>
      <c r="M59" s="77"/>
      <c r="N59" s="77"/>
      <c r="O59" s="29"/>
      <c r="R59" s="1"/>
      <c r="T59" s="29"/>
      <c r="U59" s="29"/>
    </row>
    <row r="60" spans="1:21" ht="15" customHeight="1">
      <c r="A60" s="1">
        <v>54</v>
      </c>
      <c r="B60" s="77" t="s">
        <v>294</v>
      </c>
      <c r="C60" s="1" t="s">
        <v>81</v>
      </c>
      <c r="D60" s="1">
        <v>740006</v>
      </c>
      <c r="E60" s="77" t="s">
        <v>298</v>
      </c>
      <c r="F60" s="77" t="s">
        <v>296</v>
      </c>
      <c r="G60" s="77" t="s">
        <v>65</v>
      </c>
      <c r="H60" s="1">
        <v>2016</v>
      </c>
      <c r="I60" s="70">
        <v>-2500000</v>
      </c>
      <c r="K60" s="43" t="s">
        <v>303</v>
      </c>
      <c r="L60" s="77" t="s">
        <v>294</v>
      </c>
      <c r="M60" s="77" t="s">
        <v>396</v>
      </c>
      <c r="N60" s="77" t="s">
        <v>72</v>
      </c>
      <c r="O60" s="29"/>
      <c r="P60" s="1" t="s">
        <v>82</v>
      </c>
      <c r="R60" s="1"/>
      <c r="T60" s="29"/>
      <c r="U60" s="29"/>
    </row>
    <row r="61" spans="18:21" ht="15" customHeight="1">
      <c r="R61" s="1"/>
      <c r="U61" s="8"/>
    </row>
    <row r="62" spans="18:21" ht="15" customHeight="1">
      <c r="R62" s="1"/>
      <c r="U62" s="8"/>
    </row>
  </sheetData>
  <sheetProtection/>
  <dataValidations count="1">
    <dataValidation type="textLength" allowBlank="1" showInputMessage="1" showErrorMessage="1" errorTitle="Project Length" error="Project must be 15 characters" sqref="M8:M10">
      <formula1>15</formula1>
      <formula2>15</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4" sqref="A4"/>
    </sheetView>
  </sheetViews>
  <sheetFormatPr defaultColWidth="9.140625" defaultRowHeight="15" customHeight="1"/>
  <cols>
    <col min="1" max="1" width="7.28125" style="1" bestFit="1" customWidth="1"/>
    <col min="2" max="2" width="6.7109375" style="1" bestFit="1" customWidth="1"/>
    <col min="3" max="3" width="7.57421875" style="1" bestFit="1" customWidth="1"/>
    <col min="4" max="4" width="5.28125" style="12" bestFit="1" customWidth="1"/>
    <col min="5" max="5" width="6.28125" style="1" bestFit="1" customWidth="1"/>
    <col min="6" max="6" width="10.140625" style="10" bestFit="1" customWidth="1"/>
    <col min="7" max="7" width="9.7109375" style="12" bestFit="1" customWidth="1"/>
    <col min="8" max="8" width="13.8515625" style="11" bestFit="1" customWidth="1"/>
    <col min="9" max="9" width="25.140625" style="1" customWidth="1"/>
    <col min="10" max="10" width="13.00390625" style="9" customWidth="1"/>
    <col min="11" max="16384" width="9.140625" style="1" customWidth="1"/>
  </cols>
  <sheetData>
    <row r="1" spans="1:9" ht="15" customHeight="1">
      <c r="A1" s="1" t="s">
        <v>20</v>
      </c>
      <c r="B1" s="1" t="s">
        <v>3</v>
      </c>
      <c r="C1" s="1" t="s">
        <v>21</v>
      </c>
      <c r="D1" s="1" t="s">
        <v>22</v>
      </c>
      <c r="E1" s="1" t="s">
        <v>23</v>
      </c>
      <c r="F1" s="10" t="s">
        <v>24</v>
      </c>
      <c r="G1" s="1" t="s">
        <v>25</v>
      </c>
      <c r="H1" s="11" t="s">
        <v>5</v>
      </c>
      <c r="I1" s="8" t="s">
        <v>8</v>
      </c>
    </row>
    <row r="2" spans="1:11" ht="15" customHeight="1">
      <c r="A2" s="43" t="s">
        <v>58</v>
      </c>
      <c r="B2" s="43" t="s">
        <v>59</v>
      </c>
      <c r="C2" s="1">
        <v>2016</v>
      </c>
      <c r="D2" s="12">
        <v>0</v>
      </c>
      <c r="E2" s="1">
        <v>0</v>
      </c>
      <c r="F2" s="10">
        <v>42208</v>
      </c>
      <c r="G2" s="12" t="s">
        <v>78</v>
      </c>
      <c r="H2" s="57">
        <v>-12349600</v>
      </c>
      <c r="I2" s="1" t="s">
        <v>79</v>
      </c>
      <c r="J2" s="88" t="s">
        <v>83</v>
      </c>
      <c r="K2" s="47"/>
    </row>
    <row r="3" spans="1:11" ht="15" customHeight="1">
      <c r="A3" s="43" t="s">
        <v>58</v>
      </c>
      <c r="B3" s="43" t="s">
        <v>59</v>
      </c>
      <c r="C3" s="1">
        <v>2016</v>
      </c>
      <c r="D3" s="12">
        <v>0</v>
      </c>
      <c r="E3" s="1">
        <v>0</v>
      </c>
      <c r="F3" s="10">
        <v>42208</v>
      </c>
      <c r="G3" s="12" t="s">
        <v>78</v>
      </c>
      <c r="H3" s="57">
        <v>-3047198</v>
      </c>
      <c r="I3" s="1" t="s">
        <v>80</v>
      </c>
      <c r="J3" s="88" t="s">
        <v>84</v>
      </c>
      <c r="K3" s="47"/>
    </row>
    <row r="4" spans="1:11" ht="15" customHeight="1">
      <c r="A4" s="2"/>
      <c r="B4" s="3"/>
      <c r="H4" s="13"/>
      <c r="K4" s="7"/>
    </row>
    <row r="5" spans="1:11" ht="15" customHeight="1">
      <c r="A5" s="59" t="s">
        <v>153</v>
      </c>
      <c r="B5" s="59" t="s">
        <v>154</v>
      </c>
      <c r="C5" s="1">
        <v>2016</v>
      </c>
      <c r="D5" s="60" t="s">
        <v>61</v>
      </c>
      <c r="E5" s="1">
        <v>0</v>
      </c>
      <c r="F5" s="10">
        <v>42227</v>
      </c>
      <c r="G5" s="12" t="s">
        <v>78</v>
      </c>
      <c r="H5" s="84">
        <v>-3750</v>
      </c>
      <c r="I5" s="1" t="s">
        <v>327</v>
      </c>
      <c r="J5" s="89" t="s">
        <v>331</v>
      </c>
      <c r="K5" s="61"/>
    </row>
    <row r="6" spans="1:11" ht="15" customHeight="1">
      <c r="A6" s="59" t="s">
        <v>137</v>
      </c>
      <c r="B6" s="59" t="s">
        <v>157</v>
      </c>
      <c r="C6" s="1">
        <v>2016</v>
      </c>
      <c r="D6" s="60" t="s">
        <v>61</v>
      </c>
      <c r="E6" s="1">
        <v>0</v>
      </c>
      <c r="F6" s="10">
        <v>42227</v>
      </c>
      <c r="G6" s="12" t="s">
        <v>78</v>
      </c>
      <c r="H6" s="85">
        <v>-42685.840000000004</v>
      </c>
      <c r="I6" s="1" t="s">
        <v>328</v>
      </c>
      <c r="J6" s="89" t="s">
        <v>332</v>
      </c>
      <c r="K6" s="61"/>
    </row>
    <row r="7" spans="1:11" ht="15" customHeight="1">
      <c r="A7" s="59" t="s">
        <v>159</v>
      </c>
      <c r="B7" s="59" t="s">
        <v>160</v>
      </c>
      <c r="C7" s="1">
        <v>2016</v>
      </c>
      <c r="D7" s="60" t="s">
        <v>61</v>
      </c>
      <c r="E7" s="1">
        <v>0</v>
      </c>
      <c r="F7" s="10">
        <v>42227</v>
      </c>
      <c r="G7" s="12" t="s">
        <v>78</v>
      </c>
      <c r="H7" s="84">
        <v>-25339.16</v>
      </c>
      <c r="I7" s="1" t="s">
        <v>329</v>
      </c>
      <c r="J7" s="89" t="s">
        <v>333</v>
      </c>
      <c r="K7" s="61"/>
    </row>
    <row r="8" spans="1:11" ht="15" customHeight="1">
      <c r="A8" s="59" t="s">
        <v>58</v>
      </c>
      <c r="B8" s="59" t="s">
        <v>112</v>
      </c>
      <c r="C8" s="1">
        <v>2016</v>
      </c>
      <c r="D8" s="60" t="s">
        <v>61</v>
      </c>
      <c r="E8" s="1">
        <v>0</v>
      </c>
      <c r="F8" s="10">
        <v>42227</v>
      </c>
      <c r="G8" s="12" t="s">
        <v>78</v>
      </c>
      <c r="H8" s="83">
        <v>-60000</v>
      </c>
      <c r="I8" s="1" t="s">
        <v>323</v>
      </c>
      <c r="J8" s="89" t="s">
        <v>334</v>
      </c>
      <c r="K8" s="61"/>
    </row>
    <row r="9" spans="1:11" ht="15" customHeight="1">
      <c r="A9" s="59" t="s">
        <v>58</v>
      </c>
      <c r="B9" s="59" t="s">
        <v>59</v>
      </c>
      <c r="C9" s="1">
        <v>2016</v>
      </c>
      <c r="D9" s="60" t="s">
        <v>61</v>
      </c>
      <c r="E9" s="1">
        <v>0</v>
      </c>
      <c r="F9" s="10">
        <v>42227</v>
      </c>
      <c r="G9" s="12" t="s">
        <v>78</v>
      </c>
      <c r="H9" s="83">
        <v>-9584149</v>
      </c>
      <c r="I9" s="1" t="s">
        <v>304</v>
      </c>
      <c r="J9" s="89" t="s">
        <v>335</v>
      </c>
      <c r="K9" s="61"/>
    </row>
    <row r="10" spans="1:11" ht="15" customHeight="1">
      <c r="A10" s="59" t="s">
        <v>58</v>
      </c>
      <c r="B10" s="59" t="s">
        <v>59</v>
      </c>
      <c r="C10" s="1">
        <v>2016</v>
      </c>
      <c r="D10" s="60" t="s">
        <v>61</v>
      </c>
      <c r="E10" s="1">
        <v>0</v>
      </c>
      <c r="F10" s="10">
        <v>42227</v>
      </c>
      <c r="G10" s="12" t="s">
        <v>78</v>
      </c>
      <c r="H10" s="83">
        <v>-882547</v>
      </c>
      <c r="I10" s="1" t="s">
        <v>305</v>
      </c>
      <c r="J10" s="89" t="s">
        <v>336</v>
      </c>
      <c r="K10" s="61"/>
    </row>
    <row r="11" spans="1:11" ht="15" customHeight="1">
      <c r="A11" s="59" t="s">
        <v>58</v>
      </c>
      <c r="B11" s="59" t="s">
        <v>59</v>
      </c>
      <c r="C11" s="1">
        <v>2016</v>
      </c>
      <c r="D11" s="60" t="s">
        <v>61</v>
      </c>
      <c r="E11" s="1">
        <v>0</v>
      </c>
      <c r="F11" s="10">
        <v>42227</v>
      </c>
      <c r="G11" s="12" t="s">
        <v>78</v>
      </c>
      <c r="H11" s="83">
        <v>-1500000</v>
      </c>
      <c r="I11" s="1" t="s">
        <v>324</v>
      </c>
      <c r="J11" s="89" t="s">
        <v>337</v>
      </c>
      <c r="K11" s="61"/>
    </row>
    <row r="12" spans="1:11" ht="15" customHeight="1">
      <c r="A12" s="59" t="s">
        <v>58</v>
      </c>
      <c r="B12" s="59" t="s">
        <v>129</v>
      </c>
      <c r="C12" s="1">
        <v>2016</v>
      </c>
      <c r="D12" s="60" t="s">
        <v>61</v>
      </c>
      <c r="E12" s="1">
        <v>0</v>
      </c>
      <c r="F12" s="10">
        <v>42227</v>
      </c>
      <c r="G12" s="12" t="s">
        <v>78</v>
      </c>
      <c r="H12" s="83">
        <v>-14400</v>
      </c>
      <c r="I12" s="1" t="s">
        <v>325</v>
      </c>
      <c r="J12" s="89" t="s">
        <v>338</v>
      </c>
      <c r="K12" s="61"/>
    </row>
    <row r="13" spans="1:11" ht="15" customHeight="1">
      <c r="A13" s="59" t="s">
        <v>58</v>
      </c>
      <c r="B13" s="65" t="s">
        <v>300</v>
      </c>
      <c r="C13" s="1">
        <v>2016</v>
      </c>
      <c r="D13" s="60" t="s">
        <v>61</v>
      </c>
      <c r="E13" s="1">
        <v>0</v>
      </c>
      <c r="F13" s="10">
        <v>42227</v>
      </c>
      <c r="G13" s="12" t="s">
        <v>78</v>
      </c>
      <c r="H13" s="84">
        <v>-18455</v>
      </c>
      <c r="I13" s="1" t="s">
        <v>330</v>
      </c>
      <c r="J13" s="89" t="s">
        <v>339</v>
      </c>
      <c r="K13" s="61"/>
    </row>
    <row r="14" spans="1:11" ht="15" customHeight="1">
      <c r="A14" s="59" t="s">
        <v>58</v>
      </c>
      <c r="B14" s="59" t="s">
        <v>216</v>
      </c>
      <c r="C14" s="1">
        <v>2016</v>
      </c>
      <c r="D14" s="60" t="s">
        <v>61</v>
      </c>
      <c r="E14" s="1">
        <v>0</v>
      </c>
      <c r="F14" s="10">
        <v>42227</v>
      </c>
      <c r="G14" s="12" t="s">
        <v>78</v>
      </c>
      <c r="H14" s="83">
        <v>-15000</v>
      </c>
      <c r="I14" s="1" t="s">
        <v>306</v>
      </c>
      <c r="J14" s="89" t="s">
        <v>340</v>
      </c>
      <c r="K14" s="61"/>
    </row>
    <row r="15" spans="1:11" ht="15" customHeight="1">
      <c r="A15" s="59" t="s">
        <v>58</v>
      </c>
      <c r="B15" s="59" t="s">
        <v>165</v>
      </c>
      <c r="C15" s="1">
        <v>2016</v>
      </c>
      <c r="D15" s="60" t="s">
        <v>61</v>
      </c>
      <c r="E15" s="1">
        <v>0</v>
      </c>
      <c r="F15" s="10">
        <v>42227</v>
      </c>
      <c r="G15" s="12" t="s">
        <v>78</v>
      </c>
      <c r="H15" s="83">
        <v>-15714.26</v>
      </c>
      <c r="I15" s="1" t="s">
        <v>307</v>
      </c>
      <c r="J15" s="89" t="s">
        <v>341</v>
      </c>
      <c r="K15" s="61"/>
    </row>
    <row r="16" spans="1:11" ht="15" customHeight="1">
      <c r="A16" s="59" t="s">
        <v>58</v>
      </c>
      <c r="B16" s="59" t="s">
        <v>165</v>
      </c>
      <c r="C16" s="1">
        <v>2016</v>
      </c>
      <c r="D16" s="60" t="s">
        <v>61</v>
      </c>
      <c r="E16" s="1">
        <v>0</v>
      </c>
      <c r="F16" s="10">
        <v>42227</v>
      </c>
      <c r="G16" s="12" t="s">
        <v>78</v>
      </c>
      <c r="H16" s="83">
        <v>-1836.43</v>
      </c>
      <c r="I16" s="1" t="s">
        <v>308</v>
      </c>
      <c r="J16" s="89" t="s">
        <v>342</v>
      </c>
      <c r="K16" s="61"/>
    </row>
    <row r="17" spans="1:11" ht="15" customHeight="1">
      <c r="A17" s="59" t="s">
        <v>58</v>
      </c>
      <c r="B17" s="59" t="s">
        <v>165</v>
      </c>
      <c r="C17" s="1">
        <v>2016</v>
      </c>
      <c r="D17" s="60" t="s">
        <v>61</v>
      </c>
      <c r="E17" s="1">
        <v>0</v>
      </c>
      <c r="F17" s="10">
        <v>42227</v>
      </c>
      <c r="G17" s="12" t="s">
        <v>78</v>
      </c>
      <c r="H17" s="83">
        <v>-154174.97</v>
      </c>
      <c r="I17" s="1" t="s">
        <v>309</v>
      </c>
      <c r="J17" s="89" t="s">
        <v>343</v>
      </c>
      <c r="K17" s="61"/>
    </row>
    <row r="18" spans="1:11" ht="15" customHeight="1">
      <c r="A18" s="59" t="s">
        <v>58</v>
      </c>
      <c r="B18" s="59" t="s">
        <v>165</v>
      </c>
      <c r="C18" s="1">
        <v>2016</v>
      </c>
      <c r="D18" s="60" t="s">
        <v>61</v>
      </c>
      <c r="E18" s="1">
        <v>0</v>
      </c>
      <c r="F18" s="10">
        <v>42227</v>
      </c>
      <c r="G18" s="12" t="s">
        <v>78</v>
      </c>
      <c r="H18" s="83">
        <v>-116460.46</v>
      </c>
      <c r="I18" s="1" t="s">
        <v>310</v>
      </c>
      <c r="J18" s="89" t="s">
        <v>344</v>
      </c>
      <c r="K18" s="61"/>
    </row>
    <row r="19" spans="1:11" ht="15" customHeight="1">
      <c r="A19" s="59" t="s">
        <v>58</v>
      </c>
      <c r="B19" s="59" t="s">
        <v>165</v>
      </c>
      <c r="C19" s="1">
        <v>2016</v>
      </c>
      <c r="D19" s="60" t="s">
        <v>61</v>
      </c>
      <c r="E19" s="1">
        <v>0</v>
      </c>
      <c r="F19" s="10">
        <v>42227</v>
      </c>
      <c r="G19" s="12" t="s">
        <v>78</v>
      </c>
      <c r="H19" s="83">
        <v>-19282.57</v>
      </c>
      <c r="I19" s="1" t="s">
        <v>311</v>
      </c>
      <c r="J19" s="89" t="s">
        <v>345</v>
      </c>
      <c r="K19" s="61"/>
    </row>
    <row r="20" spans="1:11" ht="15" customHeight="1">
      <c r="A20" s="59" t="s">
        <v>137</v>
      </c>
      <c r="B20" s="59" t="s">
        <v>138</v>
      </c>
      <c r="C20" s="1">
        <v>2016</v>
      </c>
      <c r="D20" s="60" t="s">
        <v>61</v>
      </c>
      <c r="E20" s="1">
        <v>0</v>
      </c>
      <c r="F20" s="10">
        <v>42227</v>
      </c>
      <c r="G20" s="12" t="s">
        <v>78</v>
      </c>
      <c r="H20" s="83">
        <v>-7922731.06</v>
      </c>
      <c r="I20" s="1" t="s">
        <v>312</v>
      </c>
      <c r="J20" s="89" t="s">
        <v>346</v>
      </c>
      <c r="K20" s="52"/>
    </row>
    <row r="21" spans="1:11" ht="15" customHeight="1">
      <c r="A21" s="59" t="s">
        <v>137</v>
      </c>
      <c r="B21" s="59" t="s">
        <v>138</v>
      </c>
      <c r="C21" s="1">
        <v>2016</v>
      </c>
      <c r="D21" s="60" t="s">
        <v>61</v>
      </c>
      <c r="E21" s="1">
        <v>0</v>
      </c>
      <c r="F21" s="10">
        <v>42227</v>
      </c>
      <c r="G21" s="12" t="s">
        <v>78</v>
      </c>
      <c r="H21" s="83">
        <v>-12500</v>
      </c>
      <c r="I21" s="1" t="s">
        <v>313</v>
      </c>
      <c r="J21" s="89" t="s">
        <v>347</v>
      </c>
      <c r="K21" s="52"/>
    </row>
    <row r="22" spans="1:11" ht="15" customHeight="1">
      <c r="A22" s="59" t="s">
        <v>190</v>
      </c>
      <c r="B22" s="59" t="s">
        <v>191</v>
      </c>
      <c r="C22" s="1">
        <v>2016</v>
      </c>
      <c r="D22" s="60" t="s">
        <v>61</v>
      </c>
      <c r="E22" s="1">
        <v>0</v>
      </c>
      <c r="F22" s="10">
        <v>42227</v>
      </c>
      <c r="G22" s="12" t="s">
        <v>78</v>
      </c>
      <c r="H22" s="86">
        <v>-78000</v>
      </c>
      <c r="I22" s="1" t="s">
        <v>314</v>
      </c>
      <c r="J22" s="89" t="s">
        <v>348</v>
      </c>
      <c r="K22" s="48"/>
    </row>
    <row r="23" spans="1:11" ht="15" customHeight="1">
      <c r="A23" s="52" t="s">
        <v>204</v>
      </c>
      <c r="B23" s="52" t="s">
        <v>205</v>
      </c>
      <c r="C23" s="1">
        <v>2016</v>
      </c>
      <c r="D23" s="52" t="s">
        <v>207</v>
      </c>
      <c r="E23" s="1">
        <v>0</v>
      </c>
      <c r="F23" s="10">
        <v>42227</v>
      </c>
      <c r="G23" s="12" t="s">
        <v>78</v>
      </c>
      <c r="H23" s="85">
        <v>-317400</v>
      </c>
      <c r="I23" s="1" t="s">
        <v>315</v>
      </c>
      <c r="J23" s="89" t="s">
        <v>349</v>
      </c>
      <c r="K23" s="48"/>
    </row>
    <row r="24" spans="1:11" ht="15" customHeight="1">
      <c r="A24" s="59" t="s">
        <v>230</v>
      </c>
      <c r="B24" s="59" t="s">
        <v>231</v>
      </c>
      <c r="C24" s="1">
        <v>2016</v>
      </c>
      <c r="D24" s="60" t="s">
        <v>61</v>
      </c>
      <c r="E24" s="1">
        <v>0</v>
      </c>
      <c r="F24" s="10">
        <v>42227</v>
      </c>
      <c r="G24" s="12" t="s">
        <v>78</v>
      </c>
      <c r="H24" s="83">
        <v>-14272662</v>
      </c>
      <c r="I24" s="1" t="s">
        <v>316</v>
      </c>
      <c r="J24" s="89" t="s">
        <v>350</v>
      </c>
      <c r="K24" s="61"/>
    </row>
    <row r="25" spans="1:11" ht="15" customHeight="1">
      <c r="A25" s="59" t="s">
        <v>204</v>
      </c>
      <c r="B25" s="59" t="s">
        <v>235</v>
      </c>
      <c r="C25" s="1">
        <v>2016</v>
      </c>
      <c r="D25" s="60" t="s">
        <v>61</v>
      </c>
      <c r="E25" s="1">
        <v>0</v>
      </c>
      <c r="F25" s="10">
        <v>42227</v>
      </c>
      <c r="G25" s="12" t="s">
        <v>78</v>
      </c>
      <c r="H25" s="83">
        <v>-1526146</v>
      </c>
      <c r="I25" s="1" t="s">
        <v>317</v>
      </c>
      <c r="J25" s="89" t="s">
        <v>351</v>
      </c>
      <c r="K25" s="62"/>
    </row>
    <row r="26" spans="1:11" ht="15" customHeight="1">
      <c r="A26" s="52" t="s">
        <v>238</v>
      </c>
      <c r="B26" s="52">
        <v>47600</v>
      </c>
      <c r="C26" s="1">
        <v>2016</v>
      </c>
      <c r="D26" s="60" t="s">
        <v>240</v>
      </c>
      <c r="E26" s="1">
        <v>0</v>
      </c>
      <c r="F26" s="10">
        <v>42227</v>
      </c>
      <c r="G26" s="12" t="s">
        <v>78</v>
      </c>
      <c r="H26" s="87">
        <v>-13740.99</v>
      </c>
      <c r="I26" s="1" t="s">
        <v>318</v>
      </c>
      <c r="J26" s="89" t="s">
        <v>352</v>
      </c>
      <c r="K26" s="61"/>
    </row>
    <row r="27" spans="1:11" ht="15" customHeight="1">
      <c r="A27" s="52" t="s">
        <v>238</v>
      </c>
      <c r="B27" s="52">
        <v>47600</v>
      </c>
      <c r="C27" s="1">
        <v>2016</v>
      </c>
      <c r="D27" s="60" t="s">
        <v>240</v>
      </c>
      <c r="E27" s="1">
        <v>0</v>
      </c>
      <c r="F27" s="10">
        <v>42227</v>
      </c>
      <c r="G27" s="12" t="s">
        <v>78</v>
      </c>
      <c r="H27" s="87">
        <v>-150000</v>
      </c>
      <c r="I27" s="1" t="s">
        <v>319</v>
      </c>
      <c r="J27" s="89" t="s">
        <v>353</v>
      </c>
      <c r="K27" s="61"/>
    </row>
    <row r="28" spans="1:11" ht="15" customHeight="1">
      <c r="A28" s="52" t="s">
        <v>238</v>
      </c>
      <c r="B28" s="52">
        <v>47600</v>
      </c>
      <c r="C28" s="1">
        <v>2016</v>
      </c>
      <c r="D28" s="60" t="s">
        <v>240</v>
      </c>
      <c r="E28" s="1">
        <v>0</v>
      </c>
      <c r="F28" s="10">
        <v>42227</v>
      </c>
      <c r="G28" s="12" t="s">
        <v>78</v>
      </c>
      <c r="H28" s="87">
        <v>-595775</v>
      </c>
      <c r="I28" s="1" t="s">
        <v>320</v>
      </c>
      <c r="J28" s="89" t="s">
        <v>354</v>
      </c>
      <c r="K28" s="61"/>
    </row>
    <row r="29" spans="1:11" ht="15" customHeight="1">
      <c r="A29" s="59" t="s">
        <v>280</v>
      </c>
      <c r="B29" s="59" t="s">
        <v>281</v>
      </c>
      <c r="C29" s="1">
        <v>2016</v>
      </c>
      <c r="D29" s="60" t="s">
        <v>207</v>
      </c>
      <c r="E29" s="1">
        <v>0</v>
      </c>
      <c r="F29" s="10">
        <v>42227</v>
      </c>
      <c r="G29" s="12" t="s">
        <v>78</v>
      </c>
      <c r="H29" s="84">
        <v>-514529</v>
      </c>
      <c r="I29" s="1" t="s">
        <v>321</v>
      </c>
      <c r="J29" s="89" t="s">
        <v>355</v>
      </c>
      <c r="K29" s="61"/>
    </row>
    <row r="30" spans="1:11" ht="15" customHeight="1">
      <c r="A30" s="77" t="s">
        <v>294</v>
      </c>
      <c r="B30" s="77" t="s">
        <v>295</v>
      </c>
      <c r="C30" s="1">
        <v>2016</v>
      </c>
      <c r="D30" s="45" t="s">
        <v>61</v>
      </c>
      <c r="E30" s="1">
        <v>0</v>
      </c>
      <c r="F30" s="10">
        <v>42227</v>
      </c>
      <c r="G30" s="12" t="s">
        <v>78</v>
      </c>
      <c r="H30" s="83">
        <v>-2500000</v>
      </c>
      <c r="I30" s="1" t="s">
        <v>322</v>
      </c>
      <c r="J30" s="89" t="s">
        <v>356</v>
      </c>
      <c r="K30" s="81"/>
    </row>
    <row r="31" spans="1:11" ht="15" customHeight="1">
      <c r="A31" s="59" t="s">
        <v>225</v>
      </c>
      <c r="B31" s="59" t="s">
        <v>226</v>
      </c>
      <c r="C31" s="1">
        <v>2016</v>
      </c>
      <c r="D31" s="60" t="s">
        <v>207</v>
      </c>
      <c r="E31" s="1">
        <v>0</v>
      </c>
      <c r="F31" s="10">
        <v>42227</v>
      </c>
      <c r="G31" s="12" t="s">
        <v>78</v>
      </c>
      <c r="H31" s="83">
        <v>-95529.53</v>
      </c>
      <c r="I31" s="1" t="s">
        <v>326</v>
      </c>
      <c r="J31" s="89" t="s">
        <v>357</v>
      </c>
      <c r="K31" s="61"/>
    </row>
  </sheetData>
  <sheetProtection/>
  <printOptions/>
  <pageMargins left="0.7" right="0.7" top="0.75" bottom="0.75" header="0.3" footer="0.3"/>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J31" sqref="J5:J31"/>
    </sheetView>
  </sheetViews>
  <sheetFormatPr defaultColWidth="9.140625" defaultRowHeight="15" customHeight="1"/>
  <cols>
    <col min="1" max="1" width="7.28125" style="1" bestFit="1" customWidth="1"/>
    <col min="2" max="2" width="6.7109375" style="1" bestFit="1" customWidth="1"/>
    <col min="3" max="3" width="7.57421875" style="1" bestFit="1" customWidth="1"/>
    <col min="4" max="4" width="5.28125" style="12" bestFit="1" customWidth="1"/>
    <col min="5" max="5" width="6.28125" style="1" bestFit="1" customWidth="1"/>
    <col min="6" max="6" width="10.140625" style="10" bestFit="1" customWidth="1"/>
    <col min="7" max="7" width="9.7109375" style="12" bestFit="1" customWidth="1"/>
    <col min="8" max="8" width="13.140625" style="11" bestFit="1" customWidth="1"/>
    <col min="9" max="9" width="18.00390625" style="1" customWidth="1"/>
    <col min="10" max="10" width="14.421875" style="9" customWidth="1"/>
    <col min="11" max="12" width="13.28125" style="9" customWidth="1"/>
    <col min="13" max="16384" width="9.140625" style="1" customWidth="1"/>
  </cols>
  <sheetData>
    <row r="1" spans="1:9" ht="15" customHeight="1">
      <c r="A1" s="1" t="s">
        <v>20</v>
      </c>
      <c r="B1" s="1" t="s">
        <v>3</v>
      </c>
      <c r="C1" s="1" t="s">
        <v>21</v>
      </c>
      <c r="D1" s="1" t="s">
        <v>22</v>
      </c>
      <c r="E1" s="1" t="s">
        <v>23</v>
      </c>
      <c r="F1" s="10" t="s">
        <v>24</v>
      </c>
      <c r="G1" s="1" t="s">
        <v>25</v>
      </c>
      <c r="H1" s="11" t="s">
        <v>5</v>
      </c>
      <c r="I1" s="8" t="s">
        <v>8</v>
      </c>
    </row>
    <row r="2" spans="1:12" ht="15" customHeight="1">
      <c r="A2" s="43" t="s">
        <v>63</v>
      </c>
      <c r="B2" s="43" t="s">
        <v>64</v>
      </c>
      <c r="C2" s="1">
        <v>2016</v>
      </c>
      <c r="D2" s="12">
        <v>0</v>
      </c>
      <c r="E2" s="1">
        <v>0</v>
      </c>
      <c r="F2" s="10">
        <v>42208</v>
      </c>
      <c r="G2" s="12" t="s">
        <v>78</v>
      </c>
      <c r="H2" s="57">
        <v>12349600</v>
      </c>
      <c r="I2" s="1" t="s">
        <v>79</v>
      </c>
      <c r="J2" s="88" t="s">
        <v>85</v>
      </c>
      <c r="K2" s="88" t="s">
        <v>87</v>
      </c>
      <c r="L2" s="88" t="s">
        <v>89</v>
      </c>
    </row>
    <row r="3" spans="1:12" ht="15" customHeight="1">
      <c r="A3" s="43" t="s">
        <v>67</v>
      </c>
      <c r="B3" s="43" t="s">
        <v>68</v>
      </c>
      <c r="C3" s="1">
        <v>2016</v>
      </c>
      <c r="D3" s="12">
        <v>0</v>
      </c>
      <c r="E3" s="1">
        <v>0</v>
      </c>
      <c r="F3" s="10">
        <v>42208</v>
      </c>
      <c r="G3" s="12" t="s">
        <v>78</v>
      </c>
      <c r="H3" s="57">
        <v>3047198</v>
      </c>
      <c r="I3" s="1" t="s">
        <v>80</v>
      </c>
      <c r="J3" s="88" t="s">
        <v>86</v>
      </c>
      <c r="K3" s="88" t="s">
        <v>88</v>
      </c>
      <c r="L3" s="88" t="s">
        <v>90</v>
      </c>
    </row>
    <row r="4" spans="1:11" ht="15" customHeight="1">
      <c r="A4" s="2"/>
      <c r="B4" s="3"/>
      <c r="H4" s="13"/>
      <c r="K4" s="7"/>
    </row>
    <row r="5" spans="1:11" ht="15" customHeight="1">
      <c r="A5" s="59" t="s">
        <v>149</v>
      </c>
      <c r="B5" s="59" t="s">
        <v>150</v>
      </c>
      <c r="C5" s="1">
        <v>2016</v>
      </c>
      <c r="D5" s="60" t="s">
        <v>61</v>
      </c>
      <c r="E5" s="1">
        <v>0</v>
      </c>
      <c r="F5" s="10">
        <v>42227</v>
      </c>
      <c r="G5" s="12" t="s">
        <v>78</v>
      </c>
      <c r="H5" s="84">
        <v>3750</v>
      </c>
      <c r="I5" s="1" t="s">
        <v>327</v>
      </c>
      <c r="J5" s="9" t="s">
        <v>369</v>
      </c>
      <c r="K5" s="7"/>
    </row>
    <row r="6" spans="1:11" ht="15" customHeight="1">
      <c r="A6" s="59" t="s">
        <v>149</v>
      </c>
      <c r="B6" s="59" t="s">
        <v>150</v>
      </c>
      <c r="C6" s="1">
        <v>2016</v>
      </c>
      <c r="D6" s="60" t="s">
        <v>61</v>
      </c>
      <c r="E6" s="1">
        <v>0</v>
      </c>
      <c r="F6" s="10">
        <v>42227</v>
      </c>
      <c r="G6" s="12" t="s">
        <v>78</v>
      </c>
      <c r="H6" s="85">
        <v>42685.840000000004</v>
      </c>
      <c r="I6" s="1" t="s">
        <v>328</v>
      </c>
      <c r="J6" s="9" t="s">
        <v>370</v>
      </c>
      <c r="K6" s="7"/>
    </row>
    <row r="7" spans="1:11" ht="15" customHeight="1">
      <c r="A7" s="59" t="s">
        <v>149</v>
      </c>
      <c r="B7" s="59" t="s">
        <v>150</v>
      </c>
      <c r="C7" s="1">
        <v>2016</v>
      </c>
      <c r="D7" s="60" t="s">
        <v>61</v>
      </c>
      <c r="E7" s="1">
        <v>0</v>
      </c>
      <c r="F7" s="10">
        <v>42227</v>
      </c>
      <c r="G7" s="12" t="s">
        <v>78</v>
      </c>
      <c r="H7" s="84">
        <v>25339.16</v>
      </c>
      <c r="I7" s="1" t="s">
        <v>329</v>
      </c>
      <c r="J7" s="9" t="s">
        <v>371</v>
      </c>
      <c r="K7" s="7"/>
    </row>
    <row r="8" spans="1:11" ht="15" customHeight="1">
      <c r="A8" s="59" t="s">
        <v>114</v>
      </c>
      <c r="B8" s="59" t="s">
        <v>115</v>
      </c>
      <c r="C8" s="1">
        <v>2016</v>
      </c>
      <c r="D8" s="60" t="s">
        <v>61</v>
      </c>
      <c r="E8" s="1">
        <v>0</v>
      </c>
      <c r="F8" s="10">
        <v>42227</v>
      </c>
      <c r="G8" s="12" t="s">
        <v>78</v>
      </c>
      <c r="H8" s="83">
        <v>60000</v>
      </c>
      <c r="I8" s="1" t="s">
        <v>323</v>
      </c>
      <c r="J8" s="9" t="s">
        <v>372</v>
      </c>
      <c r="K8" s="7"/>
    </row>
    <row r="9" spans="1:10" ht="15" customHeight="1">
      <c r="A9" s="59" t="s">
        <v>118</v>
      </c>
      <c r="B9" s="59" t="s">
        <v>119</v>
      </c>
      <c r="C9" s="1">
        <v>2016</v>
      </c>
      <c r="D9" s="60" t="s">
        <v>61</v>
      </c>
      <c r="E9" s="1">
        <v>0</v>
      </c>
      <c r="F9" s="10">
        <v>42227</v>
      </c>
      <c r="G9" s="12" t="s">
        <v>78</v>
      </c>
      <c r="H9" s="83">
        <v>9584149</v>
      </c>
      <c r="I9" s="1" t="s">
        <v>304</v>
      </c>
      <c r="J9" s="9" t="s">
        <v>373</v>
      </c>
    </row>
    <row r="10" spans="1:10" ht="15" customHeight="1">
      <c r="A10" s="59" t="s">
        <v>122</v>
      </c>
      <c r="B10" s="59" t="s">
        <v>123</v>
      </c>
      <c r="C10" s="1">
        <v>2016</v>
      </c>
      <c r="D10" s="60" t="s">
        <v>61</v>
      </c>
      <c r="E10" s="1">
        <v>0</v>
      </c>
      <c r="F10" s="10">
        <v>42227</v>
      </c>
      <c r="G10" s="12" t="s">
        <v>78</v>
      </c>
      <c r="H10" s="83">
        <v>882547</v>
      </c>
      <c r="I10" s="1" t="s">
        <v>305</v>
      </c>
      <c r="J10" s="9" t="s">
        <v>374</v>
      </c>
    </row>
    <row r="11" spans="1:10" ht="15" customHeight="1">
      <c r="A11" s="59" t="s">
        <v>122</v>
      </c>
      <c r="B11" s="59" t="s">
        <v>123</v>
      </c>
      <c r="C11" s="1">
        <v>2016</v>
      </c>
      <c r="D11" s="60" t="s">
        <v>61</v>
      </c>
      <c r="E11" s="1">
        <v>0</v>
      </c>
      <c r="F11" s="10">
        <v>42227</v>
      </c>
      <c r="G11" s="12" t="s">
        <v>78</v>
      </c>
      <c r="H11" s="83">
        <v>1500000</v>
      </c>
      <c r="I11" s="1" t="s">
        <v>324</v>
      </c>
      <c r="J11" s="9" t="s">
        <v>375</v>
      </c>
    </row>
    <row r="12" spans="1:10" ht="15" customHeight="1">
      <c r="A12" s="59" t="s">
        <v>132</v>
      </c>
      <c r="B12" s="59" t="s">
        <v>133</v>
      </c>
      <c r="C12" s="1">
        <v>2016</v>
      </c>
      <c r="D12" s="60" t="s">
        <v>61</v>
      </c>
      <c r="E12" s="1">
        <v>0</v>
      </c>
      <c r="F12" s="10">
        <v>42227</v>
      </c>
      <c r="G12" s="12" t="s">
        <v>78</v>
      </c>
      <c r="H12" s="83">
        <v>14400</v>
      </c>
      <c r="I12" s="1" t="s">
        <v>325</v>
      </c>
      <c r="J12" s="9" t="s">
        <v>376</v>
      </c>
    </row>
    <row r="13" spans="1:10" ht="15" customHeight="1">
      <c r="A13" s="59" t="s">
        <v>149</v>
      </c>
      <c r="B13" s="59" t="s">
        <v>150</v>
      </c>
      <c r="C13" s="1">
        <v>2016</v>
      </c>
      <c r="D13" s="60" t="s">
        <v>61</v>
      </c>
      <c r="E13" s="1">
        <v>0</v>
      </c>
      <c r="F13" s="10">
        <v>42227</v>
      </c>
      <c r="G13" s="12" t="s">
        <v>78</v>
      </c>
      <c r="H13" s="84">
        <v>18455</v>
      </c>
      <c r="I13" s="1" t="s">
        <v>330</v>
      </c>
      <c r="J13" s="9" t="s">
        <v>377</v>
      </c>
    </row>
    <row r="14" spans="1:10" ht="15" customHeight="1">
      <c r="A14" s="59" t="s">
        <v>218</v>
      </c>
      <c r="B14" s="59" t="s">
        <v>219</v>
      </c>
      <c r="C14" s="1">
        <v>2016</v>
      </c>
      <c r="D14" s="60" t="s">
        <v>61</v>
      </c>
      <c r="E14" s="1">
        <v>0</v>
      </c>
      <c r="F14" s="10">
        <v>42227</v>
      </c>
      <c r="G14" s="12" t="s">
        <v>78</v>
      </c>
      <c r="H14" s="83">
        <v>15000</v>
      </c>
      <c r="I14" s="1" t="s">
        <v>306</v>
      </c>
      <c r="J14" s="9" t="s">
        <v>378</v>
      </c>
    </row>
    <row r="15" spans="1:10" ht="15" customHeight="1">
      <c r="A15" s="59" t="s">
        <v>168</v>
      </c>
      <c r="B15" s="59" t="s">
        <v>169</v>
      </c>
      <c r="C15" s="1">
        <v>2016</v>
      </c>
      <c r="D15" s="60" t="s">
        <v>61</v>
      </c>
      <c r="E15" s="1">
        <v>0</v>
      </c>
      <c r="F15" s="10">
        <v>42227</v>
      </c>
      <c r="G15" s="12" t="s">
        <v>78</v>
      </c>
      <c r="H15" s="83">
        <v>15714.26</v>
      </c>
      <c r="I15" s="1" t="s">
        <v>307</v>
      </c>
      <c r="J15" s="9" t="s">
        <v>379</v>
      </c>
    </row>
    <row r="16" spans="1:10" ht="15" customHeight="1">
      <c r="A16" s="59" t="s">
        <v>174</v>
      </c>
      <c r="B16" s="59" t="s">
        <v>175</v>
      </c>
      <c r="C16" s="1">
        <v>2016</v>
      </c>
      <c r="D16" s="60" t="s">
        <v>61</v>
      </c>
      <c r="E16" s="1">
        <v>0</v>
      </c>
      <c r="F16" s="10">
        <v>42227</v>
      </c>
      <c r="G16" s="12" t="s">
        <v>78</v>
      </c>
      <c r="H16" s="83">
        <v>1836.43</v>
      </c>
      <c r="I16" s="1" t="s">
        <v>308</v>
      </c>
      <c r="J16" s="9" t="s">
        <v>380</v>
      </c>
    </row>
    <row r="17" spans="1:10" ht="15" customHeight="1">
      <c r="A17" s="59" t="s">
        <v>178</v>
      </c>
      <c r="B17" s="59" t="s">
        <v>179</v>
      </c>
      <c r="C17" s="1">
        <v>2016</v>
      </c>
      <c r="D17" s="60" t="s">
        <v>61</v>
      </c>
      <c r="E17" s="1">
        <v>0</v>
      </c>
      <c r="F17" s="10">
        <v>42227</v>
      </c>
      <c r="G17" s="12" t="s">
        <v>78</v>
      </c>
      <c r="H17" s="83">
        <v>154174.97</v>
      </c>
      <c r="I17" s="1" t="s">
        <v>309</v>
      </c>
      <c r="J17" s="9" t="s">
        <v>381</v>
      </c>
    </row>
    <row r="18" spans="1:10" ht="15" customHeight="1">
      <c r="A18" s="59" t="s">
        <v>182</v>
      </c>
      <c r="B18" s="59" t="s">
        <v>183</v>
      </c>
      <c r="C18" s="1">
        <v>2016</v>
      </c>
      <c r="D18" s="60" t="s">
        <v>61</v>
      </c>
      <c r="E18" s="1">
        <v>0</v>
      </c>
      <c r="F18" s="10">
        <v>42227</v>
      </c>
      <c r="G18" s="12" t="s">
        <v>78</v>
      </c>
      <c r="H18" s="83">
        <v>116460.46</v>
      </c>
      <c r="I18" s="1" t="s">
        <v>310</v>
      </c>
      <c r="J18" s="9" t="s">
        <v>382</v>
      </c>
    </row>
    <row r="19" spans="1:10" ht="15" customHeight="1">
      <c r="A19" s="59" t="s">
        <v>186</v>
      </c>
      <c r="B19" s="59" t="s">
        <v>187</v>
      </c>
      <c r="C19" s="1">
        <v>2016</v>
      </c>
      <c r="D19" s="60" t="s">
        <v>61</v>
      </c>
      <c r="E19" s="1">
        <v>0</v>
      </c>
      <c r="F19" s="10">
        <v>42227</v>
      </c>
      <c r="G19" s="12" t="s">
        <v>78</v>
      </c>
      <c r="H19" s="83">
        <v>19282.57</v>
      </c>
      <c r="I19" s="1" t="s">
        <v>311</v>
      </c>
      <c r="J19" s="9" t="s">
        <v>383</v>
      </c>
    </row>
    <row r="20" spans="1:10" ht="15" customHeight="1">
      <c r="A20" s="59" t="s">
        <v>137</v>
      </c>
      <c r="B20" s="59" t="s">
        <v>141</v>
      </c>
      <c r="C20" s="1">
        <v>2016</v>
      </c>
      <c r="D20" s="60" t="s">
        <v>61</v>
      </c>
      <c r="E20" s="1">
        <v>0</v>
      </c>
      <c r="F20" s="10">
        <v>42227</v>
      </c>
      <c r="G20" s="12" t="s">
        <v>78</v>
      </c>
      <c r="H20" s="83">
        <v>7922731.06</v>
      </c>
      <c r="I20" s="1" t="s">
        <v>312</v>
      </c>
      <c r="J20" s="9" t="s">
        <v>384</v>
      </c>
    </row>
    <row r="21" spans="1:10" ht="15" customHeight="1">
      <c r="A21" s="59" t="s">
        <v>137</v>
      </c>
      <c r="B21" s="59" t="s">
        <v>143</v>
      </c>
      <c r="C21" s="1">
        <v>2016</v>
      </c>
      <c r="D21" s="60" t="s">
        <v>61</v>
      </c>
      <c r="E21" s="1">
        <v>0</v>
      </c>
      <c r="F21" s="10">
        <v>42227</v>
      </c>
      <c r="G21" s="12" t="s">
        <v>78</v>
      </c>
      <c r="H21" s="83">
        <v>12500</v>
      </c>
      <c r="I21" s="1" t="s">
        <v>313</v>
      </c>
      <c r="J21" s="9" t="s">
        <v>385</v>
      </c>
    </row>
    <row r="22" spans="1:10" ht="15" customHeight="1">
      <c r="A22" s="59" t="s">
        <v>190</v>
      </c>
      <c r="B22" s="59">
        <v>12490</v>
      </c>
      <c r="C22" s="1">
        <v>2016</v>
      </c>
      <c r="D22" s="60" t="s">
        <v>61</v>
      </c>
      <c r="E22" s="1">
        <v>0</v>
      </c>
      <c r="F22" s="10">
        <v>42227</v>
      </c>
      <c r="G22" s="12" t="s">
        <v>78</v>
      </c>
      <c r="H22" s="86">
        <v>78000</v>
      </c>
      <c r="I22" s="1" t="s">
        <v>314</v>
      </c>
      <c r="J22" s="9" t="s">
        <v>386</v>
      </c>
    </row>
    <row r="23" spans="1:10" ht="15" customHeight="1">
      <c r="A23" s="59" t="s">
        <v>204</v>
      </c>
      <c r="B23" s="59">
        <v>39720</v>
      </c>
      <c r="C23" s="1">
        <v>2016</v>
      </c>
      <c r="D23" s="60" t="s">
        <v>207</v>
      </c>
      <c r="E23" s="1">
        <v>0</v>
      </c>
      <c r="F23" s="10">
        <v>42227</v>
      </c>
      <c r="G23" s="12" t="s">
        <v>78</v>
      </c>
      <c r="H23" s="86">
        <v>317400</v>
      </c>
      <c r="I23" s="1" t="s">
        <v>315</v>
      </c>
      <c r="J23" s="9" t="s">
        <v>387</v>
      </c>
    </row>
    <row r="24" spans="1:10" ht="15" customHeight="1">
      <c r="A24" s="59" t="s">
        <v>230</v>
      </c>
      <c r="B24" s="59" t="s">
        <v>234</v>
      </c>
      <c r="C24" s="1">
        <v>2016</v>
      </c>
      <c r="D24" s="60" t="s">
        <v>61</v>
      </c>
      <c r="E24" s="1">
        <v>0</v>
      </c>
      <c r="F24" s="10">
        <v>42227</v>
      </c>
      <c r="G24" s="12" t="s">
        <v>78</v>
      </c>
      <c r="H24" s="83">
        <v>14272662</v>
      </c>
      <c r="I24" s="1" t="s">
        <v>316</v>
      </c>
      <c r="J24" s="9" t="s">
        <v>388</v>
      </c>
    </row>
    <row r="25" spans="1:10" ht="15" customHeight="1">
      <c r="A25" s="59" t="s">
        <v>204</v>
      </c>
      <c r="B25" s="59" t="s">
        <v>237</v>
      </c>
      <c r="C25" s="1">
        <v>2016</v>
      </c>
      <c r="D25" s="60" t="s">
        <v>61</v>
      </c>
      <c r="E25" s="1">
        <v>0</v>
      </c>
      <c r="F25" s="10">
        <v>42227</v>
      </c>
      <c r="G25" s="12" t="s">
        <v>78</v>
      </c>
      <c r="H25" s="83">
        <v>1526146</v>
      </c>
      <c r="I25" s="1" t="s">
        <v>317</v>
      </c>
      <c r="J25" s="9" t="s">
        <v>389</v>
      </c>
    </row>
    <row r="26" spans="1:10" ht="15" customHeight="1">
      <c r="A26" s="52" t="s">
        <v>238</v>
      </c>
      <c r="B26" s="52">
        <v>44720</v>
      </c>
      <c r="C26" s="1">
        <v>2016</v>
      </c>
      <c r="D26" s="60" t="s">
        <v>240</v>
      </c>
      <c r="E26" s="1">
        <v>0</v>
      </c>
      <c r="F26" s="10">
        <v>42227</v>
      </c>
      <c r="G26" s="12" t="s">
        <v>78</v>
      </c>
      <c r="H26" s="87">
        <v>13740.99</v>
      </c>
      <c r="I26" s="1" t="s">
        <v>318</v>
      </c>
      <c r="J26" s="9" t="s">
        <v>390</v>
      </c>
    </row>
    <row r="27" spans="1:10" ht="15" customHeight="1">
      <c r="A27" s="52" t="s">
        <v>238</v>
      </c>
      <c r="B27" s="52">
        <v>48390</v>
      </c>
      <c r="C27" s="1">
        <v>2016</v>
      </c>
      <c r="D27" s="60" t="s">
        <v>240</v>
      </c>
      <c r="E27" s="1">
        <v>0</v>
      </c>
      <c r="F27" s="10">
        <v>42227</v>
      </c>
      <c r="G27" s="12" t="s">
        <v>78</v>
      </c>
      <c r="H27" s="87">
        <v>150000</v>
      </c>
      <c r="I27" s="1" t="s">
        <v>319</v>
      </c>
      <c r="J27" s="9" t="s">
        <v>391</v>
      </c>
    </row>
    <row r="28" spans="1:10" ht="15" customHeight="1">
      <c r="A28" s="52" t="s">
        <v>238</v>
      </c>
      <c r="B28" s="52">
        <v>48560</v>
      </c>
      <c r="C28" s="1">
        <v>2016</v>
      </c>
      <c r="D28" s="60" t="s">
        <v>240</v>
      </c>
      <c r="E28" s="1">
        <v>0</v>
      </c>
      <c r="F28" s="10">
        <v>42227</v>
      </c>
      <c r="G28" s="12" t="s">
        <v>78</v>
      </c>
      <c r="H28" s="87">
        <v>595775</v>
      </c>
      <c r="I28" s="1" t="s">
        <v>320</v>
      </c>
      <c r="J28" s="9" t="s">
        <v>392</v>
      </c>
    </row>
    <row r="29" spans="1:10" ht="15" customHeight="1">
      <c r="A29" s="59" t="s">
        <v>280</v>
      </c>
      <c r="B29" s="59" t="s">
        <v>284</v>
      </c>
      <c r="C29" s="1">
        <v>2016</v>
      </c>
      <c r="D29" s="60" t="s">
        <v>61</v>
      </c>
      <c r="E29" s="1">
        <v>0</v>
      </c>
      <c r="F29" s="10">
        <v>42227</v>
      </c>
      <c r="G29" s="12" t="s">
        <v>78</v>
      </c>
      <c r="H29" s="84">
        <v>514529</v>
      </c>
      <c r="I29" s="1" t="s">
        <v>321</v>
      </c>
      <c r="J29" s="9" t="s">
        <v>393</v>
      </c>
    </row>
    <row r="30" spans="1:10" ht="15" customHeight="1">
      <c r="A30" s="77" t="s">
        <v>294</v>
      </c>
      <c r="B30" s="77" t="s">
        <v>298</v>
      </c>
      <c r="C30" s="1">
        <v>2016</v>
      </c>
      <c r="D30" s="45" t="s">
        <v>61</v>
      </c>
      <c r="E30" s="1">
        <v>0</v>
      </c>
      <c r="F30" s="10">
        <v>42227</v>
      </c>
      <c r="G30" s="12" t="s">
        <v>78</v>
      </c>
      <c r="H30" s="83">
        <v>2500000</v>
      </c>
      <c r="I30" s="1" t="s">
        <v>322</v>
      </c>
      <c r="J30" s="9" t="s">
        <v>394</v>
      </c>
    </row>
    <row r="31" spans="1:10" ht="15" customHeight="1">
      <c r="A31" s="59" t="s">
        <v>225</v>
      </c>
      <c r="B31" s="59" t="s">
        <v>226</v>
      </c>
      <c r="C31" s="1">
        <v>2016</v>
      </c>
      <c r="D31" s="60" t="s">
        <v>199</v>
      </c>
      <c r="E31" s="1">
        <v>0</v>
      </c>
      <c r="F31" s="10">
        <v>42227</v>
      </c>
      <c r="G31" s="12" t="s">
        <v>78</v>
      </c>
      <c r="H31" s="83">
        <v>95529.53</v>
      </c>
      <c r="I31" s="1" t="s">
        <v>326</v>
      </c>
      <c r="J31" s="9" t="s">
        <v>395</v>
      </c>
    </row>
  </sheetData>
  <sheetProtection/>
  <printOptions/>
  <pageMargins left="0.7" right="0.7" top="0.75" bottom="0.75" header="0.3" footer="0.3"/>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AF65535"/>
  <sheetViews>
    <sheetView zoomScalePageLayoutView="0" workbookViewId="0" topLeftCell="A1">
      <pane ySplit="1" topLeftCell="A40" activePane="bottomLeft" state="frozen"/>
      <selection pane="topLeft" activeCell="A1" sqref="A1"/>
      <selection pane="bottomLeft" activeCell="I68" sqref="I68:K70"/>
    </sheetView>
  </sheetViews>
  <sheetFormatPr defaultColWidth="9.140625" defaultRowHeight="15"/>
  <cols>
    <col min="1" max="5" width="9.140625" style="52" customWidth="1"/>
    <col min="6" max="6" width="16.421875" style="71" bestFit="1" customWidth="1"/>
    <col min="7" max="9" width="9.140625" style="52" customWidth="1"/>
    <col min="10" max="10" width="24.8515625" style="52" bestFit="1" customWidth="1"/>
    <col min="11" max="16" width="9.140625" style="52" customWidth="1"/>
    <col min="17" max="21" width="9.140625" style="27" customWidth="1"/>
    <col min="22" max="22" width="13.28125" style="27" bestFit="1" customWidth="1"/>
    <col min="23" max="16384" width="9.140625" style="27" customWidth="1"/>
  </cols>
  <sheetData>
    <row r="1" spans="1:32" ht="15.75">
      <c r="A1" s="52" t="s">
        <v>54</v>
      </c>
      <c r="B1" s="63" t="s">
        <v>26</v>
      </c>
      <c r="C1" s="63" t="s">
        <v>0</v>
      </c>
      <c r="D1" s="63" t="s">
        <v>3</v>
      </c>
      <c r="E1" s="63" t="s">
        <v>4</v>
      </c>
      <c r="F1" s="69" t="s">
        <v>5</v>
      </c>
      <c r="G1" s="41" t="s">
        <v>22</v>
      </c>
      <c r="H1" s="63" t="s">
        <v>7</v>
      </c>
      <c r="I1" s="66" t="s">
        <v>10</v>
      </c>
      <c r="J1" s="66" t="s">
        <v>11</v>
      </c>
      <c r="K1" s="66" t="s">
        <v>12</v>
      </c>
      <c r="L1" s="66" t="s">
        <v>13</v>
      </c>
      <c r="M1" s="66" t="s">
        <v>57</v>
      </c>
      <c r="N1" s="66" t="s">
        <v>17</v>
      </c>
      <c r="O1" s="66" t="s">
        <v>18</v>
      </c>
      <c r="P1" s="63" t="s">
        <v>8</v>
      </c>
      <c r="Q1" s="27" t="s">
        <v>54</v>
      </c>
      <c r="R1" s="39" t="s">
        <v>26</v>
      </c>
      <c r="S1" s="39" t="s">
        <v>0</v>
      </c>
      <c r="T1" s="39" t="s">
        <v>3</v>
      </c>
      <c r="U1" s="39" t="s">
        <v>4</v>
      </c>
      <c r="V1" s="40" t="s">
        <v>5</v>
      </c>
      <c r="W1" s="41" t="s">
        <v>22</v>
      </c>
      <c r="X1" s="39" t="s">
        <v>7</v>
      </c>
      <c r="Y1" s="42" t="s">
        <v>10</v>
      </c>
      <c r="Z1" s="42" t="s">
        <v>11</v>
      </c>
      <c r="AA1" s="42" t="s">
        <v>12</v>
      </c>
      <c r="AB1" s="42" t="s">
        <v>13</v>
      </c>
      <c r="AC1" s="42" t="s">
        <v>57</v>
      </c>
      <c r="AD1" s="42" t="s">
        <v>17</v>
      </c>
      <c r="AE1" s="42" t="s">
        <v>18</v>
      </c>
      <c r="AF1" s="39" t="s">
        <v>8</v>
      </c>
    </row>
    <row r="2" spans="1:16" ht="15.75">
      <c r="A2" s="52" t="s">
        <v>215</v>
      </c>
      <c r="B2" s="59" t="s">
        <v>265</v>
      </c>
      <c r="C2" s="59" t="s">
        <v>196</v>
      </c>
      <c r="D2" s="59"/>
      <c r="E2" s="59" t="s">
        <v>65</v>
      </c>
      <c r="F2" s="70">
        <v>-96000</v>
      </c>
      <c r="G2" s="60" t="s">
        <v>199</v>
      </c>
      <c r="H2" s="59" t="s">
        <v>244</v>
      </c>
      <c r="I2" s="59"/>
      <c r="J2" s="59"/>
      <c r="K2" s="59"/>
      <c r="L2" s="59"/>
      <c r="M2" s="59"/>
      <c r="N2" s="59"/>
      <c r="O2" s="59"/>
      <c r="P2" s="61" t="s">
        <v>201</v>
      </c>
    </row>
    <row r="3" spans="1:16" ht="15.75">
      <c r="A3" s="52" t="s">
        <v>215</v>
      </c>
      <c r="B3" s="59" t="s">
        <v>266</v>
      </c>
      <c r="C3" s="59" t="s">
        <v>196</v>
      </c>
      <c r="D3" s="59"/>
      <c r="E3" s="59" t="s">
        <v>65</v>
      </c>
      <c r="F3" s="70">
        <v>-500000</v>
      </c>
      <c r="G3" s="60" t="s">
        <v>202</v>
      </c>
      <c r="H3" s="59" t="s">
        <v>244</v>
      </c>
      <c r="I3" s="59"/>
      <c r="J3" s="59"/>
      <c r="K3" s="59"/>
      <c r="L3" s="59"/>
      <c r="M3" s="59"/>
      <c r="N3" s="59"/>
      <c r="O3" s="59"/>
      <c r="P3" s="52" t="s">
        <v>203</v>
      </c>
    </row>
    <row r="4" spans="1:28" ht="15.75">
      <c r="A4" s="52" t="s">
        <v>127</v>
      </c>
      <c r="B4" s="59" t="s">
        <v>246</v>
      </c>
      <c r="C4" s="64" t="s">
        <v>98</v>
      </c>
      <c r="D4" s="59" t="s">
        <v>99</v>
      </c>
      <c r="E4" s="59" t="s">
        <v>100</v>
      </c>
      <c r="F4" s="70">
        <v>-500000</v>
      </c>
      <c r="G4" s="60" t="s">
        <v>61</v>
      </c>
      <c r="H4" s="59" t="s">
        <v>101</v>
      </c>
      <c r="I4" s="64" t="s">
        <v>98</v>
      </c>
      <c r="J4" s="59" t="s">
        <v>102</v>
      </c>
      <c r="K4" s="59" t="s">
        <v>103</v>
      </c>
      <c r="L4" s="59"/>
      <c r="M4" s="59"/>
      <c r="N4" s="59"/>
      <c r="O4" s="59"/>
      <c r="P4" s="61" t="s">
        <v>104</v>
      </c>
      <c r="R4" s="46"/>
      <c r="S4" s="48"/>
      <c r="T4" s="49"/>
      <c r="U4" s="49"/>
      <c r="V4" s="50"/>
      <c r="W4" s="51"/>
      <c r="X4" s="49"/>
      <c r="Y4" s="49"/>
      <c r="Z4" s="48"/>
      <c r="AA4" s="49"/>
      <c r="AB4" s="49"/>
    </row>
    <row r="5" spans="1:16" ht="15.75">
      <c r="A5" s="52" t="s">
        <v>144</v>
      </c>
      <c r="B5" s="59" t="s">
        <v>256</v>
      </c>
      <c r="C5" s="59" t="s">
        <v>153</v>
      </c>
      <c r="D5" s="59" t="s">
        <v>154</v>
      </c>
      <c r="E5" s="59" t="s">
        <v>65</v>
      </c>
      <c r="F5" s="73">
        <v>-3750</v>
      </c>
      <c r="G5" s="60" t="s">
        <v>61</v>
      </c>
      <c r="H5" s="59" t="s">
        <v>155</v>
      </c>
      <c r="I5" s="59" t="s">
        <v>153</v>
      </c>
      <c r="J5" s="59" t="s">
        <v>156</v>
      </c>
      <c r="K5" s="59" t="s">
        <v>72</v>
      </c>
      <c r="L5" s="59"/>
      <c r="M5" s="59"/>
      <c r="N5" s="59"/>
      <c r="O5" s="59"/>
      <c r="P5" s="61" t="s">
        <v>163</v>
      </c>
    </row>
    <row r="6" spans="1:16" ht="15.75">
      <c r="A6" s="52" t="s">
        <v>144</v>
      </c>
      <c r="B6" s="59" t="s">
        <v>257</v>
      </c>
      <c r="C6" s="59" t="s">
        <v>137</v>
      </c>
      <c r="D6" s="59" t="s">
        <v>157</v>
      </c>
      <c r="E6" s="59" t="s">
        <v>65</v>
      </c>
      <c r="F6" s="71">
        <v>-42685.840000000004</v>
      </c>
      <c r="G6" s="60" t="s">
        <v>61</v>
      </c>
      <c r="H6" s="59" t="s">
        <v>158</v>
      </c>
      <c r="I6" s="59" t="s">
        <v>137</v>
      </c>
      <c r="J6" s="68" t="s">
        <v>164</v>
      </c>
      <c r="K6" s="59" t="s">
        <v>72</v>
      </c>
      <c r="L6" s="59"/>
      <c r="M6" s="59"/>
      <c r="N6" s="59"/>
      <c r="O6" s="59"/>
      <c r="P6" s="61" t="s">
        <v>163</v>
      </c>
    </row>
    <row r="7" spans="1:16" ht="15.75">
      <c r="A7" s="52" t="s">
        <v>144</v>
      </c>
      <c r="B7" s="59" t="s">
        <v>258</v>
      </c>
      <c r="C7" s="59" t="s">
        <v>159</v>
      </c>
      <c r="D7" s="59" t="s">
        <v>160</v>
      </c>
      <c r="E7" s="59" t="s">
        <v>65</v>
      </c>
      <c r="F7" s="73">
        <v>-25339.16</v>
      </c>
      <c r="G7" s="60" t="s">
        <v>61</v>
      </c>
      <c r="H7" s="59" t="s">
        <v>161</v>
      </c>
      <c r="I7" s="59" t="s">
        <v>159</v>
      </c>
      <c r="J7" s="59" t="s">
        <v>162</v>
      </c>
      <c r="K7" s="59" t="s">
        <v>72</v>
      </c>
      <c r="L7" s="59"/>
      <c r="M7" s="59"/>
      <c r="N7" s="59"/>
      <c r="O7" s="59"/>
      <c r="P7" s="61" t="s">
        <v>163</v>
      </c>
    </row>
    <row r="8" spans="1:16" ht="15.75">
      <c r="A8" s="52" t="s">
        <v>127</v>
      </c>
      <c r="B8" s="59" t="s">
        <v>247</v>
      </c>
      <c r="C8" s="59" t="s">
        <v>58</v>
      </c>
      <c r="D8" s="59" t="s">
        <v>112</v>
      </c>
      <c r="E8" s="59" t="s">
        <v>60</v>
      </c>
      <c r="F8" s="70">
        <v>-60000</v>
      </c>
      <c r="G8" s="60" t="s">
        <v>61</v>
      </c>
      <c r="H8" s="59" t="s">
        <v>62</v>
      </c>
      <c r="I8" s="59" t="s">
        <v>58</v>
      </c>
      <c r="J8" s="67" t="s">
        <v>128</v>
      </c>
      <c r="K8" s="59" t="s">
        <v>72</v>
      </c>
      <c r="L8" s="59"/>
      <c r="M8" s="59"/>
      <c r="N8" s="59"/>
      <c r="O8" s="59"/>
      <c r="P8" s="61" t="s">
        <v>113</v>
      </c>
    </row>
    <row r="9" spans="1:16" ht="15.75">
      <c r="A9" s="52" t="s">
        <v>127</v>
      </c>
      <c r="B9" s="59" t="s">
        <v>248</v>
      </c>
      <c r="C9" s="59" t="s">
        <v>58</v>
      </c>
      <c r="D9" s="59" t="s">
        <v>59</v>
      </c>
      <c r="E9" s="59" t="s">
        <v>60</v>
      </c>
      <c r="F9" s="70">
        <v>-9584149</v>
      </c>
      <c r="G9" s="60" t="s">
        <v>61</v>
      </c>
      <c r="H9" s="59" t="s">
        <v>62</v>
      </c>
      <c r="I9" s="59" t="s">
        <v>58</v>
      </c>
      <c r="J9" s="80" t="s">
        <v>73</v>
      </c>
      <c r="K9" s="59" t="s">
        <v>72</v>
      </c>
      <c r="L9" s="59"/>
      <c r="M9" s="59"/>
      <c r="N9" s="59"/>
      <c r="O9" s="59"/>
      <c r="P9" s="61" t="s">
        <v>117</v>
      </c>
    </row>
    <row r="10" spans="1:16" ht="15.75">
      <c r="A10" s="52" t="s">
        <v>127</v>
      </c>
      <c r="B10" s="59" t="s">
        <v>249</v>
      </c>
      <c r="C10" s="59" t="s">
        <v>58</v>
      </c>
      <c r="D10" s="59" t="s">
        <v>59</v>
      </c>
      <c r="E10" s="59" t="s">
        <v>60</v>
      </c>
      <c r="F10" s="70">
        <v>-882547</v>
      </c>
      <c r="G10" s="60" t="s">
        <v>61</v>
      </c>
      <c r="H10" s="59" t="s">
        <v>62</v>
      </c>
      <c r="I10" s="59" t="s">
        <v>58</v>
      </c>
      <c r="J10" s="80" t="s">
        <v>73</v>
      </c>
      <c r="K10" s="59" t="s">
        <v>72</v>
      </c>
      <c r="L10" s="59"/>
      <c r="M10" s="59"/>
      <c r="N10" s="59"/>
      <c r="O10" s="59"/>
      <c r="P10" s="61" t="s">
        <v>121</v>
      </c>
    </row>
    <row r="11" spans="1:16" ht="15.75">
      <c r="A11" s="52" t="s">
        <v>127</v>
      </c>
      <c r="B11" s="59" t="s">
        <v>250</v>
      </c>
      <c r="C11" s="59" t="s">
        <v>58</v>
      </c>
      <c r="D11" s="59" t="s">
        <v>59</v>
      </c>
      <c r="E11" s="59" t="s">
        <v>60</v>
      </c>
      <c r="F11" s="70">
        <v>-1500000</v>
      </c>
      <c r="G11" s="60" t="s">
        <v>61</v>
      </c>
      <c r="H11" s="59" t="s">
        <v>62</v>
      </c>
      <c r="I11" s="59" t="s">
        <v>58</v>
      </c>
      <c r="J11" s="80" t="s">
        <v>73</v>
      </c>
      <c r="K11" s="59" t="s">
        <v>72</v>
      </c>
      <c r="L11" s="59"/>
      <c r="M11" s="59"/>
      <c r="N11" s="59"/>
      <c r="O11" s="59"/>
      <c r="P11" s="61" t="s">
        <v>125</v>
      </c>
    </row>
    <row r="12" spans="1:16" ht="15.75">
      <c r="A12" s="52" t="s">
        <v>136</v>
      </c>
      <c r="B12" s="59" t="s">
        <v>251</v>
      </c>
      <c r="C12" s="59" t="s">
        <v>58</v>
      </c>
      <c r="D12" s="59" t="s">
        <v>129</v>
      </c>
      <c r="E12" s="59" t="s">
        <v>60</v>
      </c>
      <c r="F12" s="70">
        <v>-14400</v>
      </c>
      <c r="G12" s="60" t="s">
        <v>61</v>
      </c>
      <c r="H12" s="59" t="s">
        <v>62</v>
      </c>
      <c r="I12" s="59" t="s">
        <v>58</v>
      </c>
      <c r="J12" s="59" t="s">
        <v>130</v>
      </c>
      <c r="K12" s="59" t="s">
        <v>72</v>
      </c>
      <c r="L12" s="59"/>
      <c r="M12" s="59"/>
      <c r="N12" s="59"/>
      <c r="O12" s="59"/>
      <c r="P12" s="61" t="s">
        <v>131</v>
      </c>
    </row>
    <row r="13" spans="1:16" ht="15.75">
      <c r="A13" s="52" t="s">
        <v>144</v>
      </c>
      <c r="B13" s="59" t="s">
        <v>255</v>
      </c>
      <c r="C13" s="59" t="s">
        <v>58</v>
      </c>
      <c r="D13" s="76" t="s">
        <v>148</v>
      </c>
      <c r="E13" s="59" t="s">
        <v>65</v>
      </c>
      <c r="F13" s="73">
        <v>-18455</v>
      </c>
      <c r="G13" s="60" t="s">
        <v>61</v>
      </c>
      <c r="H13" s="59" t="s">
        <v>62</v>
      </c>
      <c r="I13" s="59" t="s">
        <v>58</v>
      </c>
      <c r="J13" s="59"/>
      <c r="K13" s="59" t="s">
        <v>72</v>
      </c>
      <c r="L13" s="59"/>
      <c r="M13" s="59"/>
      <c r="N13" s="59"/>
      <c r="O13" s="59"/>
      <c r="P13" s="61" t="s">
        <v>163</v>
      </c>
    </row>
    <row r="14" spans="1:16" ht="15.75">
      <c r="A14" s="52" t="s">
        <v>223</v>
      </c>
      <c r="B14" s="59" t="s">
        <v>268</v>
      </c>
      <c r="C14" s="59" t="s">
        <v>58</v>
      </c>
      <c r="D14" s="59" t="s">
        <v>216</v>
      </c>
      <c r="E14" s="59" t="s">
        <v>60</v>
      </c>
      <c r="F14" s="70">
        <v>-15000</v>
      </c>
      <c r="G14" s="60" t="s">
        <v>61</v>
      </c>
      <c r="H14" s="59" t="s">
        <v>62</v>
      </c>
      <c r="I14" s="59" t="s">
        <v>58</v>
      </c>
      <c r="J14" s="67" t="s">
        <v>224</v>
      </c>
      <c r="K14" s="59" t="s">
        <v>72</v>
      </c>
      <c r="L14" s="59"/>
      <c r="M14" s="59"/>
      <c r="N14" s="59"/>
      <c r="O14" s="59"/>
      <c r="P14" s="61" t="s">
        <v>217</v>
      </c>
    </row>
    <row r="15" spans="1:16" ht="15.75">
      <c r="A15" s="52" t="s">
        <v>136</v>
      </c>
      <c r="B15" s="59" t="s">
        <v>259</v>
      </c>
      <c r="C15" s="59" t="s">
        <v>58</v>
      </c>
      <c r="D15" s="59" t="s">
        <v>165</v>
      </c>
      <c r="E15" s="59" t="s">
        <v>60</v>
      </c>
      <c r="F15" s="70">
        <v>-15714.26</v>
      </c>
      <c r="G15" s="60" t="s">
        <v>61</v>
      </c>
      <c r="H15" s="59" t="s">
        <v>62</v>
      </c>
      <c r="I15" s="59" t="s">
        <v>58</v>
      </c>
      <c r="J15" s="59" t="s">
        <v>166</v>
      </c>
      <c r="K15" s="59" t="s">
        <v>72</v>
      </c>
      <c r="L15" s="59"/>
      <c r="M15" s="59"/>
      <c r="N15" s="59"/>
      <c r="O15" s="59"/>
      <c r="P15" s="61" t="s">
        <v>167</v>
      </c>
    </row>
    <row r="16" spans="1:16" ht="15.75">
      <c r="A16" s="52" t="s">
        <v>136</v>
      </c>
      <c r="B16" s="59" t="s">
        <v>260</v>
      </c>
      <c r="C16" s="59" t="s">
        <v>58</v>
      </c>
      <c r="D16" s="59" t="s">
        <v>165</v>
      </c>
      <c r="E16" s="59" t="s">
        <v>60</v>
      </c>
      <c r="F16" s="70">
        <v>-1836.43</v>
      </c>
      <c r="G16" s="60" t="s">
        <v>61</v>
      </c>
      <c r="H16" s="59" t="s">
        <v>62</v>
      </c>
      <c r="I16" s="59" t="s">
        <v>58</v>
      </c>
      <c r="J16" s="59" t="s">
        <v>166</v>
      </c>
      <c r="K16" s="59" t="s">
        <v>72</v>
      </c>
      <c r="L16" s="59"/>
      <c r="M16" s="59"/>
      <c r="N16" s="59"/>
      <c r="O16" s="59"/>
      <c r="P16" s="61" t="s">
        <v>167</v>
      </c>
    </row>
    <row r="17" spans="1:16" ht="15.75">
      <c r="A17" s="52" t="s">
        <v>136</v>
      </c>
      <c r="B17" s="59" t="s">
        <v>261</v>
      </c>
      <c r="C17" s="59" t="s">
        <v>58</v>
      </c>
      <c r="D17" s="59" t="s">
        <v>165</v>
      </c>
      <c r="E17" s="59" t="s">
        <v>60</v>
      </c>
      <c r="F17" s="70">
        <v>-154174.97</v>
      </c>
      <c r="G17" s="60" t="s">
        <v>61</v>
      </c>
      <c r="H17" s="59" t="s">
        <v>62</v>
      </c>
      <c r="I17" s="59" t="s">
        <v>58</v>
      </c>
      <c r="J17" s="59" t="s">
        <v>166</v>
      </c>
      <c r="K17" s="59" t="s">
        <v>72</v>
      </c>
      <c r="L17" s="59"/>
      <c r="M17" s="59"/>
      <c r="N17" s="59"/>
      <c r="O17" s="59"/>
      <c r="P17" s="61" t="s">
        <v>167</v>
      </c>
    </row>
    <row r="18" spans="1:16" ht="15.75">
      <c r="A18" s="52" t="s">
        <v>136</v>
      </c>
      <c r="B18" s="59" t="s">
        <v>262</v>
      </c>
      <c r="C18" s="59" t="s">
        <v>58</v>
      </c>
      <c r="D18" s="59" t="s">
        <v>165</v>
      </c>
      <c r="E18" s="59" t="s">
        <v>60</v>
      </c>
      <c r="F18" s="70">
        <v>-116460.46</v>
      </c>
      <c r="G18" s="60" t="s">
        <v>61</v>
      </c>
      <c r="H18" s="59" t="s">
        <v>62</v>
      </c>
      <c r="I18" s="59" t="s">
        <v>58</v>
      </c>
      <c r="J18" s="59" t="s">
        <v>166</v>
      </c>
      <c r="K18" s="59" t="s">
        <v>72</v>
      </c>
      <c r="L18" s="59"/>
      <c r="M18" s="59"/>
      <c r="N18" s="59"/>
      <c r="O18" s="59"/>
      <c r="P18" s="61" t="s">
        <v>167</v>
      </c>
    </row>
    <row r="19" spans="1:16" ht="15.75">
      <c r="A19" s="52" t="s">
        <v>136</v>
      </c>
      <c r="B19" s="59" t="s">
        <v>263</v>
      </c>
      <c r="C19" s="59" t="s">
        <v>58</v>
      </c>
      <c r="D19" s="59" t="s">
        <v>165</v>
      </c>
      <c r="E19" s="59" t="s">
        <v>60</v>
      </c>
      <c r="F19" s="70">
        <v>-19282.57</v>
      </c>
      <c r="G19" s="60" t="s">
        <v>61</v>
      </c>
      <c r="H19" s="59" t="s">
        <v>62</v>
      </c>
      <c r="I19" s="59" t="s">
        <v>58</v>
      </c>
      <c r="J19" s="59" t="s">
        <v>166</v>
      </c>
      <c r="K19" s="59" t="s">
        <v>72</v>
      </c>
      <c r="L19" s="59"/>
      <c r="M19" s="59"/>
      <c r="N19" s="59"/>
      <c r="O19" s="59"/>
      <c r="P19" s="61" t="s">
        <v>167</v>
      </c>
    </row>
    <row r="20" spans="1:28" ht="15.75">
      <c r="A20" s="52" t="s">
        <v>126</v>
      </c>
      <c r="B20" s="59" t="s">
        <v>245</v>
      </c>
      <c r="C20" s="59" t="s">
        <v>92</v>
      </c>
      <c r="D20" s="59" t="s">
        <v>93</v>
      </c>
      <c r="E20" s="59" t="s">
        <v>94</v>
      </c>
      <c r="F20" s="70">
        <v>-1000000</v>
      </c>
      <c r="G20" s="60" t="s">
        <v>61</v>
      </c>
      <c r="H20" s="59" t="s">
        <v>95</v>
      </c>
      <c r="I20" s="59"/>
      <c r="J20" s="59"/>
      <c r="K20" s="59"/>
      <c r="L20" s="59" t="s">
        <v>111</v>
      </c>
      <c r="M20" s="59"/>
      <c r="N20" s="59"/>
      <c r="O20" s="59"/>
      <c r="P20" s="61" t="s">
        <v>96</v>
      </c>
      <c r="R20" s="46"/>
      <c r="S20" s="48"/>
      <c r="T20" s="49"/>
      <c r="U20" s="49"/>
      <c r="V20" s="50"/>
      <c r="W20" s="51"/>
      <c r="X20" s="49"/>
      <c r="Y20" s="49"/>
      <c r="Z20" s="48"/>
      <c r="AA20" s="49"/>
      <c r="AB20" s="49"/>
    </row>
    <row r="21" spans="1:16" ht="15.75">
      <c r="A21" s="52" t="s">
        <v>144</v>
      </c>
      <c r="B21" s="59" t="s">
        <v>252</v>
      </c>
      <c r="C21" s="59" t="s">
        <v>137</v>
      </c>
      <c r="D21" s="59" t="s">
        <v>138</v>
      </c>
      <c r="E21" s="59" t="s">
        <v>65</v>
      </c>
      <c r="F21" s="70">
        <v>-7922731.06</v>
      </c>
      <c r="G21" s="60" t="s">
        <v>61</v>
      </c>
      <c r="H21" s="59" t="s">
        <v>139</v>
      </c>
      <c r="I21" s="59"/>
      <c r="J21" s="59"/>
      <c r="K21" s="59"/>
      <c r="L21" s="59"/>
      <c r="M21" s="59"/>
      <c r="N21" s="59"/>
      <c r="O21" s="59"/>
      <c r="P21" s="52" t="s">
        <v>140</v>
      </c>
    </row>
    <row r="22" spans="1:16" ht="15.75">
      <c r="A22" s="52" t="s">
        <v>144</v>
      </c>
      <c r="B22" s="59" t="s">
        <v>253</v>
      </c>
      <c r="C22" s="59" t="s">
        <v>137</v>
      </c>
      <c r="D22" s="59" t="s">
        <v>138</v>
      </c>
      <c r="E22" s="59" t="s">
        <v>65</v>
      </c>
      <c r="F22" s="70">
        <v>-12500</v>
      </c>
      <c r="G22" s="60" t="s">
        <v>61</v>
      </c>
      <c r="H22" s="59" t="s">
        <v>139</v>
      </c>
      <c r="I22" s="59"/>
      <c r="J22" s="59"/>
      <c r="K22" s="59"/>
      <c r="L22" s="59"/>
      <c r="M22" s="59"/>
      <c r="N22" s="59"/>
      <c r="O22" s="59"/>
      <c r="P22" s="52" t="s">
        <v>142</v>
      </c>
    </row>
    <row r="23" spans="1:16" ht="15.75">
      <c r="A23" s="52" t="s">
        <v>144</v>
      </c>
      <c r="B23" s="59" t="s">
        <v>254</v>
      </c>
      <c r="C23" s="59" t="s">
        <v>137</v>
      </c>
      <c r="D23" s="59" t="s">
        <v>145</v>
      </c>
      <c r="E23" s="59" t="s">
        <v>65</v>
      </c>
      <c r="F23" s="72">
        <v>-4086598.17</v>
      </c>
      <c r="G23" s="60" t="s">
        <v>61</v>
      </c>
      <c r="H23" s="59" t="s">
        <v>139</v>
      </c>
      <c r="I23" s="59"/>
      <c r="J23" s="59"/>
      <c r="K23" s="59"/>
      <c r="L23" s="59"/>
      <c r="M23" s="59"/>
      <c r="N23" s="59"/>
      <c r="O23" s="59"/>
      <c r="P23" s="61" t="s">
        <v>146</v>
      </c>
    </row>
    <row r="24" spans="1:16" ht="15.75">
      <c r="A24" s="52" t="s">
        <v>195</v>
      </c>
      <c r="B24" s="59" t="s">
        <v>264</v>
      </c>
      <c r="C24" s="59" t="s">
        <v>190</v>
      </c>
      <c r="D24" s="59" t="s">
        <v>191</v>
      </c>
      <c r="E24" s="59" t="s">
        <v>192</v>
      </c>
      <c r="F24" s="74">
        <v>-78000</v>
      </c>
      <c r="G24" s="60" t="s">
        <v>61</v>
      </c>
      <c r="H24" s="59" t="s">
        <v>193</v>
      </c>
      <c r="I24" s="59"/>
      <c r="J24" s="59"/>
      <c r="K24" s="59"/>
      <c r="L24" s="59"/>
      <c r="M24" s="59"/>
      <c r="N24" s="59"/>
      <c r="O24" s="59"/>
      <c r="P24" s="48" t="s">
        <v>194</v>
      </c>
    </row>
    <row r="25" spans="1:16" ht="15.75">
      <c r="A25" s="52" t="s">
        <v>195</v>
      </c>
      <c r="B25" s="52" t="s">
        <v>267</v>
      </c>
      <c r="C25" s="52" t="s">
        <v>204</v>
      </c>
      <c r="D25" s="52" t="s">
        <v>205</v>
      </c>
      <c r="E25" s="52" t="s">
        <v>206</v>
      </c>
      <c r="F25" s="71">
        <v>-317400</v>
      </c>
      <c r="G25" s="52" t="s">
        <v>207</v>
      </c>
      <c r="H25" s="52" t="s">
        <v>208</v>
      </c>
      <c r="I25" s="52" t="s">
        <v>204</v>
      </c>
      <c r="J25" s="52" t="s">
        <v>209</v>
      </c>
      <c r="K25" s="52" t="s">
        <v>210</v>
      </c>
      <c r="M25" s="52" t="s">
        <v>211</v>
      </c>
      <c r="N25" s="52" t="s">
        <v>212</v>
      </c>
      <c r="O25" s="52" t="s">
        <v>213</v>
      </c>
      <c r="P25" s="52" t="s">
        <v>214</v>
      </c>
    </row>
    <row r="26" spans="1:16" ht="15.75">
      <c r="A26" s="52" t="s">
        <v>223</v>
      </c>
      <c r="B26" s="59" t="s">
        <v>270</v>
      </c>
      <c r="C26" s="59" t="s">
        <v>230</v>
      </c>
      <c r="D26" s="59" t="s">
        <v>231</v>
      </c>
      <c r="E26" s="59" t="s">
        <v>65</v>
      </c>
      <c r="F26" s="70">
        <v>-14272662</v>
      </c>
      <c r="G26" s="60" t="s">
        <v>61</v>
      </c>
      <c r="H26" s="64" t="s">
        <v>232</v>
      </c>
      <c r="I26" s="59"/>
      <c r="J26" s="59"/>
      <c r="K26" s="59"/>
      <c r="L26" s="59"/>
      <c r="M26" s="59"/>
      <c r="N26" s="59"/>
      <c r="O26" s="59"/>
      <c r="P26" s="61" t="s">
        <v>233</v>
      </c>
    </row>
    <row r="27" spans="1:16" ht="15.75">
      <c r="A27" s="52" t="s">
        <v>195</v>
      </c>
      <c r="B27" s="59" t="s">
        <v>271</v>
      </c>
      <c r="C27" s="59" t="s">
        <v>204</v>
      </c>
      <c r="D27" s="59" t="s">
        <v>235</v>
      </c>
      <c r="E27" s="59" t="s">
        <v>206</v>
      </c>
      <c r="F27" s="70">
        <v>-1526146</v>
      </c>
      <c r="G27" s="60" t="s">
        <v>61</v>
      </c>
      <c r="H27" s="59" t="s">
        <v>208</v>
      </c>
      <c r="I27" s="59" t="s">
        <v>204</v>
      </c>
      <c r="J27" s="59" t="s">
        <v>209</v>
      </c>
      <c r="K27" s="59" t="s">
        <v>210</v>
      </c>
      <c r="L27" s="59"/>
      <c r="M27" s="59" t="s">
        <v>211</v>
      </c>
      <c r="N27" s="59" t="s">
        <v>212</v>
      </c>
      <c r="O27" s="59" t="s">
        <v>213</v>
      </c>
      <c r="P27" s="62" t="s">
        <v>236</v>
      </c>
    </row>
    <row r="28" spans="1:16" ht="15.75">
      <c r="A28" s="52" t="s">
        <v>215</v>
      </c>
      <c r="B28" s="59" t="s">
        <v>272</v>
      </c>
      <c r="C28" s="52" t="s">
        <v>238</v>
      </c>
      <c r="D28" s="52">
        <v>47600</v>
      </c>
      <c r="E28" s="52" t="s">
        <v>239</v>
      </c>
      <c r="F28" s="75">
        <v>-13740.99</v>
      </c>
      <c r="G28" s="60" t="s">
        <v>240</v>
      </c>
      <c r="H28" s="52" t="s">
        <v>241</v>
      </c>
      <c r="I28" s="59"/>
      <c r="J28" s="59"/>
      <c r="K28" s="59"/>
      <c r="L28" s="59"/>
      <c r="M28" s="59"/>
      <c r="N28" s="59"/>
      <c r="O28" s="59"/>
      <c r="P28" s="61" t="s">
        <v>242</v>
      </c>
    </row>
    <row r="29" spans="1:16" ht="15.75">
      <c r="A29" s="52" t="s">
        <v>215</v>
      </c>
      <c r="B29" s="59" t="s">
        <v>273</v>
      </c>
      <c r="C29" s="52" t="s">
        <v>238</v>
      </c>
      <c r="D29" s="52">
        <v>47600</v>
      </c>
      <c r="E29" s="52" t="s">
        <v>239</v>
      </c>
      <c r="F29" s="75">
        <v>-300000</v>
      </c>
      <c r="G29" s="60" t="s">
        <v>240</v>
      </c>
      <c r="H29" s="52" t="s">
        <v>241</v>
      </c>
      <c r="I29" s="59"/>
      <c r="J29" s="59"/>
      <c r="K29" s="59"/>
      <c r="L29" s="59"/>
      <c r="M29" s="59"/>
      <c r="N29" s="59"/>
      <c r="O29" s="59"/>
      <c r="P29" s="61" t="s">
        <v>243</v>
      </c>
    </row>
    <row r="30" spans="1:16" ht="15.75">
      <c r="A30" s="52" t="s">
        <v>215</v>
      </c>
      <c r="B30" s="59" t="s">
        <v>274</v>
      </c>
      <c r="C30" s="52" t="s">
        <v>238</v>
      </c>
      <c r="D30" s="52">
        <v>47600</v>
      </c>
      <c r="E30" s="52" t="s">
        <v>239</v>
      </c>
      <c r="F30" s="75">
        <v>-595775</v>
      </c>
      <c r="G30" s="60" t="s">
        <v>240</v>
      </c>
      <c r="H30" s="52" t="s">
        <v>241</v>
      </c>
      <c r="I30" s="59"/>
      <c r="J30" s="59"/>
      <c r="K30" s="59"/>
      <c r="L30" s="59"/>
      <c r="M30" s="59"/>
      <c r="N30" s="59"/>
      <c r="O30" s="59"/>
      <c r="P30" s="61" t="s">
        <v>242</v>
      </c>
    </row>
    <row r="31" spans="1:16" ht="15.75">
      <c r="A31" s="52" t="s">
        <v>215</v>
      </c>
      <c r="B31" s="59" t="s">
        <v>269</v>
      </c>
      <c r="C31" s="59" t="s">
        <v>225</v>
      </c>
      <c r="D31" s="59" t="s">
        <v>226</v>
      </c>
      <c r="E31" s="59" t="s">
        <v>227</v>
      </c>
      <c r="F31" s="70">
        <v>-95529.53</v>
      </c>
      <c r="G31" s="60" t="s">
        <v>207</v>
      </c>
      <c r="H31" s="59" t="s">
        <v>228</v>
      </c>
      <c r="I31" s="59"/>
      <c r="J31" s="59"/>
      <c r="K31" s="59"/>
      <c r="L31" s="59"/>
      <c r="M31" s="59"/>
      <c r="N31" s="59"/>
      <c r="O31" s="59"/>
      <c r="P31" s="61" t="s">
        <v>229</v>
      </c>
    </row>
    <row r="32" spans="2:16" ht="15.75">
      <c r="B32" s="59"/>
      <c r="C32" s="59"/>
      <c r="D32" s="59"/>
      <c r="E32" s="59"/>
      <c r="F32" s="70"/>
      <c r="G32" s="60"/>
      <c r="H32" s="59"/>
      <c r="I32" s="59"/>
      <c r="J32" s="59"/>
      <c r="K32" s="59"/>
      <c r="L32" s="59"/>
      <c r="M32" s="59"/>
      <c r="N32" s="59"/>
      <c r="O32" s="59"/>
      <c r="P32" s="61"/>
    </row>
    <row r="33" spans="1:16" ht="15.75">
      <c r="A33" s="52" t="s">
        <v>215</v>
      </c>
      <c r="B33" s="59" t="s">
        <v>265</v>
      </c>
      <c r="C33" s="59" t="s">
        <v>196</v>
      </c>
      <c r="D33" s="59" t="s">
        <v>197</v>
      </c>
      <c r="E33" s="59" t="s">
        <v>198</v>
      </c>
      <c r="F33" s="70">
        <v>96000</v>
      </c>
      <c r="G33" s="60" t="s">
        <v>199</v>
      </c>
      <c r="H33" s="59" t="s">
        <v>200</v>
      </c>
      <c r="I33" s="59"/>
      <c r="J33" s="59"/>
      <c r="K33" s="59"/>
      <c r="L33" s="59"/>
      <c r="M33" s="59"/>
      <c r="N33" s="59"/>
      <c r="O33" s="59"/>
      <c r="P33" s="61" t="s">
        <v>201</v>
      </c>
    </row>
    <row r="34" spans="1:16" ht="15.75">
      <c r="A34" s="52" t="s">
        <v>215</v>
      </c>
      <c r="B34" s="59" t="s">
        <v>266</v>
      </c>
      <c r="C34" s="59" t="s">
        <v>196</v>
      </c>
      <c r="D34" s="59" t="s">
        <v>197</v>
      </c>
      <c r="E34" s="59" t="s">
        <v>198</v>
      </c>
      <c r="F34" s="70">
        <v>500000</v>
      </c>
      <c r="G34" s="60" t="s">
        <v>202</v>
      </c>
      <c r="H34" s="59" t="s">
        <v>200</v>
      </c>
      <c r="I34" s="59"/>
      <c r="J34" s="59"/>
      <c r="K34" s="59"/>
      <c r="L34" s="59"/>
      <c r="M34" s="59"/>
      <c r="N34" s="59"/>
      <c r="O34" s="59"/>
      <c r="P34" s="52" t="s">
        <v>203</v>
      </c>
    </row>
    <row r="35" spans="1:25" ht="15.75">
      <c r="A35" s="52" t="s">
        <v>127</v>
      </c>
      <c r="B35" s="59" t="s">
        <v>246</v>
      </c>
      <c r="C35" s="59" t="s">
        <v>105</v>
      </c>
      <c r="D35" s="59" t="s">
        <v>106</v>
      </c>
      <c r="E35" s="59" t="s">
        <v>107</v>
      </c>
      <c r="F35" s="70">
        <v>500000</v>
      </c>
      <c r="G35" s="60" t="s">
        <v>108</v>
      </c>
      <c r="H35" s="59" t="s">
        <v>109</v>
      </c>
      <c r="I35" s="59"/>
      <c r="J35" s="59"/>
      <c r="K35" s="59"/>
      <c r="L35" s="59"/>
      <c r="M35" s="59"/>
      <c r="N35" s="59"/>
      <c r="O35" s="59"/>
      <c r="P35" s="61" t="s">
        <v>110</v>
      </c>
      <c r="S35" s="52"/>
      <c r="U35" s="53"/>
      <c r="V35" s="54"/>
      <c r="X35" s="53"/>
      <c r="Y35" s="52"/>
    </row>
    <row r="36" spans="1:16" ht="15.75">
      <c r="A36" s="52" t="s">
        <v>144</v>
      </c>
      <c r="B36" s="59" t="s">
        <v>256</v>
      </c>
      <c r="C36" s="59" t="s">
        <v>149</v>
      </c>
      <c r="D36" s="59" t="s">
        <v>150</v>
      </c>
      <c r="E36" s="59" t="s">
        <v>65</v>
      </c>
      <c r="F36" s="73">
        <v>3750</v>
      </c>
      <c r="G36" s="60" t="s">
        <v>61</v>
      </c>
      <c r="H36" s="59" t="s">
        <v>151</v>
      </c>
      <c r="I36" s="59" t="s">
        <v>149</v>
      </c>
      <c r="J36" s="59" t="s">
        <v>152</v>
      </c>
      <c r="K36" s="59" t="s">
        <v>72</v>
      </c>
      <c r="L36" s="59"/>
      <c r="M36" s="59"/>
      <c r="N36" s="59"/>
      <c r="O36" s="59"/>
      <c r="P36" s="61" t="s">
        <v>163</v>
      </c>
    </row>
    <row r="37" spans="1:16" ht="15.75">
      <c r="A37" s="52" t="s">
        <v>144</v>
      </c>
      <c r="B37" s="59" t="s">
        <v>257</v>
      </c>
      <c r="C37" s="59" t="s">
        <v>149</v>
      </c>
      <c r="D37" s="59" t="s">
        <v>150</v>
      </c>
      <c r="E37" s="59" t="s">
        <v>65</v>
      </c>
      <c r="F37" s="71">
        <v>42685.840000000004</v>
      </c>
      <c r="G37" s="60" t="s">
        <v>61</v>
      </c>
      <c r="H37" s="59" t="s">
        <v>151</v>
      </c>
      <c r="I37" s="59" t="s">
        <v>149</v>
      </c>
      <c r="J37" s="59" t="s">
        <v>152</v>
      </c>
      <c r="K37" s="59" t="s">
        <v>72</v>
      </c>
      <c r="L37" s="59"/>
      <c r="M37" s="59"/>
      <c r="N37" s="59"/>
      <c r="O37" s="59"/>
      <c r="P37" s="61" t="s">
        <v>163</v>
      </c>
    </row>
    <row r="38" spans="1:16" ht="15.75">
      <c r="A38" s="52" t="s">
        <v>144</v>
      </c>
      <c r="B38" s="59" t="s">
        <v>258</v>
      </c>
      <c r="C38" s="59" t="s">
        <v>149</v>
      </c>
      <c r="D38" s="59" t="s">
        <v>150</v>
      </c>
      <c r="E38" s="59" t="s">
        <v>65</v>
      </c>
      <c r="F38" s="73">
        <v>25339.16</v>
      </c>
      <c r="G38" s="60" t="s">
        <v>61</v>
      </c>
      <c r="H38" s="59" t="s">
        <v>151</v>
      </c>
      <c r="I38" s="59" t="s">
        <v>149</v>
      </c>
      <c r="J38" s="59" t="s">
        <v>152</v>
      </c>
      <c r="K38" s="59" t="s">
        <v>72</v>
      </c>
      <c r="L38" s="59"/>
      <c r="M38" s="59"/>
      <c r="N38" s="59"/>
      <c r="O38" s="59"/>
      <c r="P38" s="61" t="s">
        <v>163</v>
      </c>
    </row>
    <row r="39" spans="1:16" ht="15.75">
      <c r="A39" s="52" t="s">
        <v>127</v>
      </c>
      <c r="B39" s="59" t="s">
        <v>247</v>
      </c>
      <c r="C39" s="59" t="s">
        <v>114</v>
      </c>
      <c r="D39" s="59" t="s">
        <v>115</v>
      </c>
      <c r="E39" s="65" t="s">
        <v>65</v>
      </c>
      <c r="F39" s="70">
        <v>60000</v>
      </c>
      <c r="G39" s="60" t="s">
        <v>61</v>
      </c>
      <c r="H39" s="65" t="s">
        <v>116</v>
      </c>
      <c r="I39" s="59" t="s">
        <v>114</v>
      </c>
      <c r="J39" s="65"/>
      <c r="K39" s="65"/>
      <c r="L39" s="59"/>
      <c r="M39" s="59"/>
      <c r="N39" s="59"/>
      <c r="O39" s="59"/>
      <c r="P39" s="61" t="s">
        <v>113</v>
      </c>
    </row>
    <row r="40" spans="1:16" ht="15.75">
      <c r="A40" s="52" t="s">
        <v>127</v>
      </c>
      <c r="B40" s="59" t="s">
        <v>248</v>
      </c>
      <c r="C40" s="59" t="s">
        <v>118</v>
      </c>
      <c r="D40" s="59" t="s">
        <v>119</v>
      </c>
      <c r="E40" s="59" t="s">
        <v>65</v>
      </c>
      <c r="F40" s="70">
        <v>9584149</v>
      </c>
      <c r="G40" s="60" t="s">
        <v>61</v>
      </c>
      <c r="H40" s="59" t="s">
        <v>120</v>
      </c>
      <c r="I40" s="59" t="s">
        <v>118</v>
      </c>
      <c r="J40" s="59"/>
      <c r="K40" s="59"/>
      <c r="L40" s="59"/>
      <c r="M40" s="59"/>
      <c r="N40" s="59"/>
      <c r="O40" s="59"/>
      <c r="P40" s="61" t="s">
        <v>117</v>
      </c>
    </row>
    <row r="41" spans="1:16" ht="15.75">
      <c r="A41" s="52" t="s">
        <v>127</v>
      </c>
      <c r="B41" s="59" t="s">
        <v>249</v>
      </c>
      <c r="C41" s="59" t="s">
        <v>122</v>
      </c>
      <c r="D41" s="59" t="s">
        <v>123</v>
      </c>
      <c r="E41" s="59" t="s">
        <v>65</v>
      </c>
      <c r="F41" s="70">
        <v>882547</v>
      </c>
      <c r="G41" s="60" t="s">
        <v>61</v>
      </c>
      <c r="H41" s="59" t="s">
        <v>124</v>
      </c>
      <c r="I41" s="59" t="s">
        <v>122</v>
      </c>
      <c r="J41" s="59"/>
      <c r="K41" s="59"/>
      <c r="L41" s="59"/>
      <c r="M41" s="59"/>
      <c r="N41" s="59"/>
      <c r="O41" s="59"/>
      <c r="P41" s="61" t="s">
        <v>121</v>
      </c>
    </row>
    <row r="42" spans="1:16" ht="15.75">
      <c r="A42" s="52" t="s">
        <v>127</v>
      </c>
      <c r="B42" s="59" t="s">
        <v>250</v>
      </c>
      <c r="C42" s="59" t="s">
        <v>122</v>
      </c>
      <c r="D42" s="59" t="s">
        <v>123</v>
      </c>
      <c r="E42" s="59" t="s">
        <v>65</v>
      </c>
      <c r="F42" s="70">
        <v>1500000</v>
      </c>
      <c r="G42" s="60" t="s">
        <v>61</v>
      </c>
      <c r="H42" s="59" t="s">
        <v>124</v>
      </c>
      <c r="I42" s="59" t="s">
        <v>122</v>
      </c>
      <c r="J42" s="59"/>
      <c r="K42" s="59"/>
      <c r="L42" s="59"/>
      <c r="M42" s="59"/>
      <c r="N42" s="59"/>
      <c r="O42" s="59"/>
      <c r="P42" s="61" t="s">
        <v>125</v>
      </c>
    </row>
    <row r="43" spans="1:16" ht="15.75">
      <c r="A43" s="52" t="s">
        <v>136</v>
      </c>
      <c r="B43" s="59" t="s">
        <v>251</v>
      </c>
      <c r="C43" s="59" t="s">
        <v>132</v>
      </c>
      <c r="D43" s="59" t="s">
        <v>133</v>
      </c>
      <c r="E43" s="59" t="s">
        <v>65</v>
      </c>
      <c r="F43" s="70">
        <v>14400</v>
      </c>
      <c r="G43" s="60" t="s">
        <v>61</v>
      </c>
      <c r="H43" s="59" t="s">
        <v>134</v>
      </c>
      <c r="I43" s="59" t="s">
        <v>132</v>
      </c>
      <c r="J43" s="59" t="s">
        <v>135</v>
      </c>
      <c r="K43" s="59" t="s">
        <v>72</v>
      </c>
      <c r="L43" s="59"/>
      <c r="M43" s="59"/>
      <c r="N43" s="59"/>
      <c r="O43" s="59"/>
      <c r="P43" s="61" t="s">
        <v>131</v>
      </c>
    </row>
    <row r="44" spans="1:16" ht="15.75">
      <c r="A44" s="52" t="s">
        <v>144</v>
      </c>
      <c r="B44" s="59" t="s">
        <v>255</v>
      </c>
      <c r="C44" s="59" t="s">
        <v>149</v>
      </c>
      <c r="D44" s="59" t="s">
        <v>150</v>
      </c>
      <c r="E44" s="59" t="s">
        <v>65</v>
      </c>
      <c r="F44" s="73">
        <v>18455</v>
      </c>
      <c r="G44" s="60" t="s">
        <v>61</v>
      </c>
      <c r="H44" s="59" t="s">
        <v>151</v>
      </c>
      <c r="I44" s="59" t="s">
        <v>149</v>
      </c>
      <c r="J44" s="61" t="s">
        <v>152</v>
      </c>
      <c r="K44" s="59" t="s">
        <v>72</v>
      </c>
      <c r="L44" s="59"/>
      <c r="M44" s="59"/>
      <c r="N44" s="59"/>
      <c r="O44" s="59"/>
      <c r="P44" s="61" t="s">
        <v>163</v>
      </c>
    </row>
    <row r="45" spans="1:16" ht="15.75">
      <c r="A45" s="52" t="s">
        <v>223</v>
      </c>
      <c r="B45" s="59" t="s">
        <v>268</v>
      </c>
      <c r="C45" s="59" t="s">
        <v>218</v>
      </c>
      <c r="D45" s="59" t="s">
        <v>219</v>
      </c>
      <c r="E45" s="59" t="s">
        <v>220</v>
      </c>
      <c r="F45" s="70">
        <v>15000</v>
      </c>
      <c r="G45" s="60" t="s">
        <v>61</v>
      </c>
      <c r="H45" s="59" t="s">
        <v>221</v>
      </c>
      <c r="I45" s="64" t="s">
        <v>218</v>
      </c>
      <c r="J45" s="59" t="s">
        <v>222</v>
      </c>
      <c r="K45" s="59" t="s">
        <v>72</v>
      </c>
      <c r="L45" s="59"/>
      <c r="M45" s="59"/>
      <c r="N45" s="59"/>
      <c r="O45" s="59"/>
      <c r="P45" s="61" t="s">
        <v>217</v>
      </c>
    </row>
    <row r="46" spans="1:16" ht="15.75">
      <c r="A46" s="52" t="s">
        <v>136</v>
      </c>
      <c r="B46" s="59" t="s">
        <v>259</v>
      </c>
      <c r="C46" s="59" t="s">
        <v>168</v>
      </c>
      <c r="D46" s="59" t="s">
        <v>169</v>
      </c>
      <c r="E46" s="59" t="s">
        <v>170</v>
      </c>
      <c r="F46" s="70">
        <v>15714.26</v>
      </c>
      <c r="G46" s="60" t="s">
        <v>61</v>
      </c>
      <c r="H46" s="59" t="s">
        <v>171</v>
      </c>
      <c r="I46" s="59" t="s">
        <v>168</v>
      </c>
      <c r="J46" s="59" t="s">
        <v>172</v>
      </c>
      <c r="K46" s="59" t="s">
        <v>173</v>
      </c>
      <c r="L46" s="59"/>
      <c r="M46" s="59"/>
      <c r="N46" s="59"/>
      <c r="O46" s="59"/>
      <c r="P46" s="61" t="s">
        <v>167</v>
      </c>
    </row>
    <row r="47" spans="1:16" ht="15.75">
      <c r="A47" s="52" t="s">
        <v>136</v>
      </c>
      <c r="B47" s="59" t="s">
        <v>260</v>
      </c>
      <c r="C47" s="59" t="s">
        <v>174</v>
      </c>
      <c r="D47" s="59" t="s">
        <v>175</v>
      </c>
      <c r="E47" s="59" t="s">
        <v>170</v>
      </c>
      <c r="F47" s="70">
        <v>1836.43</v>
      </c>
      <c r="G47" s="60" t="s">
        <v>61</v>
      </c>
      <c r="H47" s="59" t="s">
        <v>176</v>
      </c>
      <c r="I47" s="59" t="s">
        <v>174</v>
      </c>
      <c r="J47" s="59" t="s">
        <v>177</v>
      </c>
      <c r="K47" s="59" t="s">
        <v>173</v>
      </c>
      <c r="L47" s="59"/>
      <c r="M47" s="59"/>
      <c r="N47" s="59"/>
      <c r="O47" s="59"/>
      <c r="P47" s="61" t="s">
        <v>167</v>
      </c>
    </row>
    <row r="48" spans="1:16" ht="15.75">
      <c r="A48" s="52" t="s">
        <v>136</v>
      </c>
      <c r="B48" s="59" t="s">
        <v>261</v>
      </c>
      <c r="C48" s="59" t="s">
        <v>178</v>
      </c>
      <c r="D48" s="59" t="s">
        <v>179</v>
      </c>
      <c r="E48" s="59" t="s">
        <v>170</v>
      </c>
      <c r="F48" s="70">
        <v>154174.97</v>
      </c>
      <c r="G48" s="60" t="s">
        <v>61</v>
      </c>
      <c r="H48" s="59" t="s">
        <v>180</v>
      </c>
      <c r="I48" s="59" t="s">
        <v>178</v>
      </c>
      <c r="J48" s="59" t="s">
        <v>181</v>
      </c>
      <c r="K48" s="59" t="s">
        <v>173</v>
      </c>
      <c r="L48" s="59"/>
      <c r="M48" s="59"/>
      <c r="N48" s="59"/>
      <c r="O48" s="59"/>
      <c r="P48" s="61" t="s">
        <v>167</v>
      </c>
    </row>
    <row r="49" spans="1:16" ht="15.75">
      <c r="A49" s="52" t="s">
        <v>136</v>
      </c>
      <c r="B49" s="59" t="s">
        <v>262</v>
      </c>
      <c r="C49" s="59" t="s">
        <v>182</v>
      </c>
      <c r="D49" s="59" t="s">
        <v>183</v>
      </c>
      <c r="E49" s="59" t="s">
        <v>170</v>
      </c>
      <c r="F49" s="70">
        <v>116460.46</v>
      </c>
      <c r="G49" s="60" t="s">
        <v>61</v>
      </c>
      <c r="H49" s="59" t="s">
        <v>184</v>
      </c>
      <c r="I49" s="59" t="s">
        <v>182</v>
      </c>
      <c r="J49" s="59" t="s">
        <v>185</v>
      </c>
      <c r="K49" s="59" t="s">
        <v>173</v>
      </c>
      <c r="L49" s="59"/>
      <c r="M49" s="59"/>
      <c r="N49" s="59"/>
      <c r="O49" s="59"/>
      <c r="P49" s="61" t="s">
        <v>167</v>
      </c>
    </row>
    <row r="50" spans="1:16" ht="15.75">
      <c r="A50" s="52" t="s">
        <v>136</v>
      </c>
      <c r="B50" s="59" t="s">
        <v>263</v>
      </c>
      <c r="C50" s="59" t="s">
        <v>186</v>
      </c>
      <c r="D50" s="59" t="s">
        <v>187</v>
      </c>
      <c r="E50" s="59" t="s">
        <v>170</v>
      </c>
      <c r="F50" s="70">
        <v>19282.57</v>
      </c>
      <c r="G50" s="60" t="s">
        <v>61</v>
      </c>
      <c r="H50" s="59" t="s">
        <v>188</v>
      </c>
      <c r="I50" s="59" t="s">
        <v>186</v>
      </c>
      <c r="J50" s="59" t="s">
        <v>189</v>
      </c>
      <c r="K50" s="59" t="s">
        <v>173</v>
      </c>
      <c r="L50" s="59"/>
      <c r="M50" s="59"/>
      <c r="N50" s="59"/>
      <c r="O50" s="59"/>
      <c r="P50" s="61" t="s">
        <v>167</v>
      </c>
    </row>
    <row r="51" spans="1:25" ht="15.75">
      <c r="A51" s="52" t="s">
        <v>126</v>
      </c>
      <c r="B51" s="59" t="s">
        <v>245</v>
      </c>
      <c r="C51" s="59" t="s">
        <v>92</v>
      </c>
      <c r="D51" s="59" t="s">
        <v>97</v>
      </c>
      <c r="E51" s="59" t="s">
        <v>94</v>
      </c>
      <c r="F51" s="70">
        <v>1000000</v>
      </c>
      <c r="G51" s="60" t="s">
        <v>61</v>
      </c>
      <c r="H51" s="59" t="s">
        <v>95</v>
      </c>
      <c r="I51" s="59"/>
      <c r="J51" s="59"/>
      <c r="K51" s="59"/>
      <c r="L51" s="59" t="s">
        <v>111</v>
      </c>
      <c r="M51" s="59"/>
      <c r="N51" s="59"/>
      <c r="O51" s="59"/>
      <c r="P51" s="61" t="s">
        <v>96</v>
      </c>
      <c r="S51" s="52"/>
      <c r="U51" s="53"/>
      <c r="V51" s="54"/>
      <c r="X51" s="53"/>
      <c r="Y51" s="52"/>
    </row>
    <row r="52" spans="1:16" ht="15.75">
      <c r="A52" s="52" t="s">
        <v>144</v>
      </c>
      <c r="B52" s="59" t="s">
        <v>252</v>
      </c>
      <c r="C52" s="59" t="s">
        <v>137</v>
      </c>
      <c r="D52" s="59" t="s">
        <v>141</v>
      </c>
      <c r="E52" s="59" t="s">
        <v>65</v>
      </c>
      <c r="F52" s="70">
        <v>7922731.06</v>
      </c>
      <c r="G52" s="60" t="s">
        <v>61</v>
      </c>
      <c r="H52" s="59" t="s">
        <v>139</v>
      </c>
      <c r="I52" s="59"/>
      <c r="J52" s="59"/>
      <c r="K52" s="59"/>
      <c r="L52" s="59"/>
      <c r="M52" s="59"/>
      <c r="N52" s="59"/>
      <c r="O52" s="59"/>
      <c r="P52" s="52" t="s">
        <v>140</v>
      </c>
    </row>
    <row r="53" spans="1:16" ht="15.75">
      <c r="A53" s="52" t="s">
        <v>144</v>
      </c>
      <c r="B53" s="59" t="s">
        <v>253</v>
      </c>
      <c r="C53" s="59" t="s">
        <v>137</v>
      </c>
      <c r="D53" s="59" t="s">
        <v>143</v>
      </c>
      <c r="E53" s="59" t="s">
        <v>65</v>
      </c>
      <c r="F53" s="70">
        <v>12500</v>
      </c>
      <c r="G53" s="60" t="s">
        <v>61</v>
      </c>
      <c r="H53" s="59" t="s">
        <v>139</v>
      </c>
      <c r="I53" s="59"/>
      <c r="J53" s="59"/>
      <c r="K53" s="59"/>
      <c r="L53" s="59"/>
      <c r="M53" s="59"/>
      <c r="N53" s="59"/>
      <c r="O53" s="59"/>
      <c r="P53" s="52" t="s">
        <v>142</v>
      </c>
    </row>
    <row r="54" spans="1:16" ht="15.75">
      <c r="A54" s="52" t="s">
        <v>144</v>
      </c>
      <c r="B54" s="59" t="s">
        <v>254</v>
      </c>
      <c r="C54" s="59" t="s">
        <v>137</v>
      </c>
      <c r="D54" s="59" t="s">
        <v>147</v>
      </c>
      <c r="E54" s="59" t="s">
        <v>65</v>
      </c>
      <c r="F54" s="70">
        <v>4086598.17</v>
      </c>
      <c r="G54" s="60" t="s">
        <v>61</v>
      </c>
      <c r="H54" s="59" t="s">
        <v>139</v>
      </c>
      <c r="I54" s="59"/>
      <c r="J54" s="59"/>
      <c r="K54" s="59"/>
      <c r="L54" s="59"/>
      <c r="M54" s="59"/>
      <c r="N54" s="59"/>
      <c r="O54" s="59"/>
      <c r="P54" s="61" t="s">
        <v>146</v>
      </c>
    </row>
    <row r="55" spans="1:16" ht="15.75">
      <c r="A55" s="52" t="s">
        <v>195</v>
      </c>
      <c r="B55" s="59" t="s">
        <v>264</v>
      </c>
      <c r="C55" s="59" t="s">
        <v>190</v>
      </c>
      <c r="D55" s="59">
        <v>12490</v>
      </c>
      <c r="E55" s="59">
        <v>21000</v>
      </c>
      <c r="F55" s="74">
        <v>78000</v>
      </c>
      <c r="G55" s="60" t="s">
        <v>61</v>
      </c>
      <c r="H55" s="59" t="s">
        <v>193</v>
      </c>
      <c r="I55" s="59"/>
      <c r="J55" s="59"/>
      <c r="K55" s="59"/>
      <c r="L55" s="59"/>
      <c r="M55" s="61"/>
      <c r="N55" s="59"/>
      <c r="O55" s="59"/>
      <c r="P55" s="48" t="s">
        <v>194</v>
      </c>
    </row>
    <row r="56" spans="1:16" ht="15.75">
      <c r="A56" s="52" t="s">
        <v>195</v>
      </c>
      <c r="B56" s="59" t="s">
        <v>267</v>
      </c>
      <c r="C56" s="59" t="s">
        <v>204</v>
      </c>
      <c r="D56" s="59">
        <v>39720</v>
      </c>
      <c r="E56" s="59">
        <v>35200</v>
      </c>
      <c r="F56" s="74">
        <v>317400</v>
      </c>
      <c r="G56" s="60" t="s">
        <v>207</v>
      </c>
      <c r="H56" s="59" t="s">
        <v>208</v>
      </c>
      <c r="I56" s="64" t="s">
        <v>204</v>
      </c>
      <c r="J56" s="59" t="s">
        <v>209</v>
      </c>
      <c r="K56" s="59" t="s">
        <v>210</v>
      </c>
      <c r="L56" s="59"/>
      <c r="M56" s="61" t="s">
        <v>211</v>
      </c>
      <c r="N56" s="59" t="s">
        <v>212</v>
      </c>
      <c r="O56" s="59" t="s">
        <v>213</v>
      </c>
      <c r="P56" s="48" t="s">
        <v>214</v>
      </c>
    </row>
    <row r="57" spans="1:16" ht="15.75">
      <c r="A57" s="52" t="s">
        <v>223</v>
      </c>
      <c r="B57" s="59" t="s">
        <v>270</v>
      </c>
      <c r="C57" s="59" t="s">
        <v>230</v>
      </c>
      <c r="D57" s="59" t="s">
        <v>234</v>
      </c>
      <c r="E57" s="59" t="s">
        <v>65</v>
      </c>
      <c r="F57" s="70">
        <v>14272662</v>
      </c>
      <c r="G57" s="60" t="s">
        <v>61</v>
      </c>
      <c r="H57" s="64" t="s">
        <v>232</v>
      </c>
      <c r="I57" s="59"/>
      <c r="J57" s="59"/>
      <c r="K57" s="59"/>
      <c r="L57" s="59"/>
      <c r="M57" s="59"/>
      <c r="N57" s="59"/>
      <c r="O57" s="59"/>
      <c r="P57" s="61" t="s">
        <v>233</v>
      </c>
    </row>
    <row r="58" spans="1:16" ht="15.75">
      <c r="A58" s="52" t="s">
        <v>195</v>
      </c>
      <c r="B58" s="59" t="s">
        <v>271</v>
      </c>
      <c r="C58" s="59" t="s">
        <v>204</v>
      </c>
      <c r="D58" s="59" t="s">
        <v>237</v>
      </c>
      <c r="E58" s="59" t="s">
        <v>206</v>
      </c>
      <c r="F58" s="70">
        <v>1526146</v>
      </c>
      <c r="G58" s="60" t="s">
        <v>61</v>
      </c>
      <c r="H58" s="59" t="s">
        <v>208</v>
      </c>
      <c r="I58" s="59" t="s">
        <v>204</v>
      </c>
      <c r="J58" s="59" t="s">
        <v>209</v>
      </c>
      <c r="K58" s="59" t="s">
        <v>210</v>
      </c>
      <c r="L58" s="59"/>
      <c r="M58" s="59" t="s">
        <v>211</v>
      </c>
      <c r="N58" s="59" t="s">
        <v>212</v>
      </c>
      <c r="O58" s="59" t="s">
        <v>213</v>
      </c>
      <c r="P58" s="62" t="s">
        <v>236</v>
      </c>
    </row>
    <row r="59" spans="1:16" ht="15.75">
      <c r="A59" s="52" t="s">
        <v>215</v>
      </c>
      <c r="B59" s="59" t="s">
        <v>272</v>
      </c>
      <c r="C59" s="52" t="s">
        <v>238</v>
      </c>
      <c r="D59" s="52">
        <v>44720</v>
      </c>
      <c r="E59" s="52" t="s">
        <v>239</v>
      </c>
      <c r="F59" s="75">
        <v>13740.99</v>
      </c>
      <c r="G59" s="60" t="s">
        <v>240</v>
      </c>
      <c r="H59" s="52" t="s">
        <v>241</v>
      </c>
      <c r="I59" s="59"/>
      <c r="J59" s="59"/>
      <c r="K59" s="59"/>
      <c r="L59" s="59"/>
      <c r="M59" s="59"/>
      <c r="N59" s="59"/>
      <c r="O59" s="59"/>
      <c r="P59" s="61" t="s">
        <v>242</v>
      </c>
    </row>
    <row r="60" spans="1:16" ht="15.75">
      <c r="A60" s="52" t="s">
        <v>215</v>
      </c>
      <c r="B60" s="59" t="s">
        <v>273</v>
      </c>
      <c r="C60" s="52" t="s">
        <v>238</v>
      </c>
      <c r="D60" s="52">
        <v>48390</v>
      </c>
      <c r="E60" s="52" t="s">
        <v>239</v>
      </c>
      <c r="F60" s="75">
        <v>300000</v>
      </c>
      <c r="G60" s="60" t="s">
        <v>240</v>
      </c>
      <c r="H60" s="52" t="s">
        <v>241</v>
      </c>
      <c r="I60" s="59"/>
      <c r="J60" s="59"/>
      <c r="K60" s="59"/>
      <c r="L60" s="59"/>
      <c r="M60" s="59"/>
      <c r="N60" s="59"/>
      <c r="O60" s="59"/>
      <c r="P60" s="61" t="s">
        <v>243</v>
      </c>
    </row>
    <row r="61" spans="1:16" ht="15.75">
      <c r="A61" s="52" t="s">
        <v>215</v>
      </c>
      <c r="B61" s="59" t="s">
        <v>274</v>
      </c>
      <c r="C61" s="52" t="s">
        <v>238</v>
      </c>
      <c r="D61" s="52">
        <v>48560</v>
      </c>
      <c r="E61" s="52" t="s">
        <v>239</v>
      </c>
      <c r="F61" s="75">
        <v>595775</v>
      </c>
      <c r="G61" s="60" t="s">
        <v>240</v>
      </c>
      <c r="H61" s="52" t="s">
        <v>241</v>
      </c>
      <c r="I61" s="59"/>
      <c r="J61" s="59"/>
      <c r="K61" s="59"/>
      <c r="L61" s="59"/>
      <c r="M61" s="59"/>
      <c r="N61" s="59"/>
      <c r="O61" s="59"/>
      <c r="P61" s="61" t="s">
        <v>242</v>
      </c>
    </row>
    <row r="62" spans="1:16" ht="15.75">
      <c r="A62" s="52" t="s">
        <v>215</v>
      </c>
      <c r="B62" s="59" t="s">
        <v>269</v>
      </c>
      <c r="C62" s="59" t="s">
        <v>225</v>
      </c>
      <c r="D62" s="59" t="s">
        <v>226</v>
      </c>
      <c r="E62" s="59" t="s">
        <v>227</v>
      </c>
      <c r="F62" s="70">
        <v>95529.53</v>
      </c>
      <c r="G62" s="60" t="s">
        <v>199</v>
      </c>
      <c r="H62" s="59" t="s">
        <v>228</v>
      </c>
      <c r="I62" s="59"/>
      <c r="J62" s="59"/>
      <c r="K62" s="59"/>
      <c r="L62" s="59"/>
      <c r="M62" s="59"/>
      <c r="N62" s="59"/>
      <c r="O62" s="59"/>
      <c r="P62" s="61" t="s">
        <v>229</v>
      </c>
    </row>
    <row r="63" spans="2:25" ht="15.75">
      <c r="B63" s="59"/>
      <c r="C63" s="59"/>
      <c r="D63" s="59"/>
      <c r="E63" s="59"/>
      <c r="F63" s="70"/>
      <c r="G63" s="60"/>
      <c r="H63" s="59"/>
      <c r="I63" s="59"/>
      <c r="J63" s="59"/>
      <c r="K63" s="59"/>
      <c r="L63" s="59"/>
      <c r="M63" s="59"/>
      <c r="N63" s="59"/>
      <c r="O63" s="59"/>
      <c r="S63" s="52"/>
      <c r="U63" s="53"/>
      <c r="V63" s="54"/>
      <c r="X63" s="53"/>
      <c r="Y63" s="52"/>
    </row>
    <row r="64" spans="1:25" ht="15.75">
      <c r="A64" s="52" t="s">
        <v>126</v>
      </c>
      <c r="B64" s="59" t="s">
        <v>285</v>
      </c>
      <c r="C64" s="59" t="s">
        <v>280</v>
      </c>
      <c r="D64" s="59" t="s">
        <v>281</v>
      </c>
      <c r="E64" s="59" t="s">
        <v>65</v>
      </c>
      <c r="F64" s="73">
        <v>-514529</v>
      </c>
      <c r="G64" s="60" t="s">
        <v>207</v>
      </c>
      <c r="H64" s="59" t="s">
        <v>282</v>
      </c>
      <c r="I64" s="59"/>
      <c r="J64" s="59"/>
      <c r="K64" s="59"/>
      <c r="L64" s="59"/>
      <c r="M64" s="59"/>
      <c r="N64" s="59"/>
      <c r="O64" s="59"/>
      <c r="P64" s="61" t="s">
        <v>283</v>
      </c>
      <c r="S64" s="52"/>
      <c r="U64" s="53"/>
      <c r="V64" s="54"/>
      <c r="X64" s="53"/>
      <c r="Y64" s="52"/>
    </row>
    <row r="65" spans="1:16" ht="15.75">
      <c r="A65" s="52" t="s">
        <v>136</v>
      </c>
      <c r="B65" s="43" t="s">
        <v>302</v>
      </c>
      <c r="C65" s="77" t="s">
        <v>286</v>
      </c>
      <c r="D65" s="78" t="s">
        <v>287</v>
      </c>
      <c r="E65" s="77" t="s">
        <v>288</v>
      </c>
      <c r="F65" s="70">
        <v>-450000</v>
      </c>
      <c r="G65" s="45" t="s">
        <v>61</v>
      </c>
      <c r="H65" s="77" t="s">
        <v>289</v>
      </c>
      <c r="I65" s="77" t="s">
        <v>286</v>
      </c>
      <c r="J65" s="77" t="s">
        <v>290</v>
      </c>
      <c r="K65" s="77" t="s">
        <v>72</v>
      </c>
      <c r="L65" s="77"/>
      <c r="M65" s="77"/>
      <c r="N65" s="77"/>
      <c r="O65" s="79"/>
      <c r="P65" s="81" t="s">
        <v>291</v>
      </c>
    </row>
    <row r="66" spans="1:16" ht="15.75">
      <c r="A66" s="52" t="s">
        <v>136</v>
      </c>
      <c r="B66" s="43" t="s">
        <v>303</v>
      </c>
      <c r="C66" s="77" t="s">
        <v>294</v>
      </c>
      <c r="D66" s="77" t="s">
        <v>295</v>
      </c>
      <c r="E66" s="77" t="s">
        <v>65</v>
      </c>
      <c r="F66" s="70">
        <v>-2500000</v>
      </c>
      <c r="G66" s="45" t="s">
        <v>61</v>
      </c>
      <c r="H66" s="77" t="s">
        <v>296</v>
      </c>
      <c r="I66" s="77"/>
      <c r="J66" s="77"/>
      <c r="K66" s="77"/>
      <c r="L66" s="77"/>
      <c r="M66" s="77"/>
      <c r="N66" s="77"/>
      <c r="O66" s="79"/>
      <c r="P66" s="81" t="s">
        <v>297</v>
      </c>
    </row>
    <row r="67" spans="2:16" ht="15.75">
      <c r="B67" s="43"/>
      <c r="C67" s="77"/>
      <c r="D67" s="78"/>
      <c r="E67" s="77"/>
      <c r="F67" s="70"/>
      <c r="G67" s="45"/>
      <c r="H67" s="77"/>
      <c r="I67" s="77"/>
      <c r="J67" s="77"/>
      <c r="K67" s="77"/>
      <c r="L67" s="77"/>
      <c r="M67" s="77"/>
      <c r="N67" s="77"/>
      <c r="O67" s="79"/>
      <c r="P67" s="81"/>
    </row>
    <row r="68" spans="1:16" ht="15.75">
      <c r="A68" s="52" t="s">
        <v>126</v>
      </c>
      <c r="B68" s="59" t="s">
        <v>285</v>
      </c>
      <c r="C68" s="59" t="s">
        <v>280</v>
      </c>
      <c r="D68" s="59" t="s">
        <v>284</v>
      </c>
      <c r="E68" s="59" t="s">
        <v>65</v>
      </c>
      <c r="F68" s="73">
        <v>514529</v>
      </c>
      <c r="G68" s="60" t="s">
        <v>61</v>
      </c>
      <c r="H68" s="59" t="s">
        <v>282</v>
      </c>
      <c r="I68" s="59"/>
      <c r="J68" s="59"/>
      <c r="K68" s="59"/>
      <c r="L68" s="59"/>
      <c r="M68" s="59"/>
      <c r="N68" s="59"/>
      <c r="O68" s="59"/>
      <c r="P68" s="61" t="s">
        <v>283</v>
      </c>
    </row>
    <row r="69" spans="1:16" ht="15.75">
      <c r="A69" s="52" t="s">
        <v>136</v>
      </c>
      <c r="B69" s="43" t="s">
        <v>302</v>
      </c>
      <c r="C69" s="77" t="s">
        <v>286</v>
      </c>
      <c r="D69" s="77" t="s">
        <v>292</v>
      </c>
      <c r="E69" s="77" t="s">
        <v>288</v>
      </c>
      <c r="F69" s="70">
        <v>450000</v>
      </c>
      <c r="G69" s="45" t="s">
        <v>61</v>
      </c>
      <c r="H69" s="77" t="s">
        <v>289</v>
      </c>
      <c r="I69" s="77" t="s">
        <v>286</v>
      </c>
      <c r="J69" s="77" t="s">
        <v>293</v>
      </c>
      <c r="K69" s="77" t="s">
        <v>72</v>
      </c>
      <c r="L69" s="77"/>
      <c r="M69" s="77"/>
      <c r="N69" s="77"/>
      <c r="O69" s="79"/>
      <c r="P69" s="81" t="s">
        <v>291</v>
      </c>
    </row>
    <row r="70" spans="1:16" ht="15.75">
      <c r="A70" s="52" t="s">
        <v>136</v>
      </c>
      <c r="B70" s="43" t="s">
        <v>303</v>
      </c>
      <c r="C70" s="77" t="s">
        <v>294</v>
      </c>
      <c r="D70" s="77" t="s">
        <v>298</v>
      </c>
      <c r="E70" s="77" t="s">
        <v>65</v>
      </c>
      <c r="F70" s="70">
        <v>2500000</v>
      </c>
      <c r="G70" s="45" t="s">
        <v>61</v>
      </c>
      <c r="H70" s="77" t="s">
        <v>296</v>
      </c>
      <c r="I70" s="77" t="s">
        <v>294</v>
      </c>
      <c r="J70" s="77" t="s">
        <v>299</v>
      </c>
      <c r="K70" s="77" t="s">
        <v>72</v>
      </c>
      <c r="L70" s="77"/>
      <c r="M70" s="77"/>
      <c r="N70" s="77"/>
      <c r="O70" s="79"/>
      <c r="P70" s="81" t="s">
        <v>297</v>
      </c>
    </row>
    <row r="71" spans="2:15" ht="15.75">
      <c r="B71" s="59"/>
      <c r="C71" s="59"/>
      <c r="D71" s="59"/>
      <c r="E71" s="59"/>
      <c r="F71" s="70"/>
      <c r="G71" s="60"/>
      <c r="H71" s="59"/>
      <c r="I71" s="59"/>
      <c r="J71" s="59"/>
      <c r="K71" s="59"/>
      <c r="L71" s="59"/>
      <c r="M71" s="59"/>
      <c r="N71" s="59"/>
      <c r="O71" s="59"/>
    </row>
    <row r="74" spans="2:16" ht="15.75">
      <c r="B74" s="59"/>
      <c r="C74" s="59"/>
      <c r="D74" s="59"/>
      <c r="E74" s="59"/>
      <c r="F74" s="70"/>
      <c r="G74" s="60"/>
      <c r="H74" s="59"/>
      <c r="I74" s="59"/>
      <c r="J74" s="59"/>
      <c r="K74" s="59"/>
      <c r="L74" s="59"/>
      <c r="M74" s="59"/>
      <c r="N74" s="59"/>
      <c r="O74" s="59"/>
      <c r="P74" s="61"/>
    </row>
    <row r="75" spans="2:16" ht="15.75">
      <c r="B75" s="59"/>
      <c r="C75" s="59"/>
      <c r="D75" s="59"/>
      <c r="E75" s="59"/>
      <c r="F75" s="70"/>
      <c r="G75" s="60"/>
      <c r="H75" s="59"/>
      <c r="I75" s="59"/>
      <c r="J75" s="59"/>
      <c r="K75" s="59"/>
      <c r="L75" s="59"/>
      <c r="M75" s="59"/>
      <c r="N75" s="59"/>
      <c r="O75" s="59"/>
      <c r="P75" s="61"/>
    </row>
    <row r="76" spans="2:16" ht="15.75">
      <c r="B76" s="59"/>
      <c r="C76" s="59"/>
      <c r="D76" s="59"/>
      <c r="E76" s="59"/>
      <c r="F76" s="70"/>
      <c r="G76" s="60"/>
      <c r="H76" s="59"/>
      <c r="I76" s="59"/>
      <c r="J76" s="59"/>
      <c r="K76" s="59"/>
      <c r="L76" s="59"/>
      <c r="M76" s="59"/>
      <c r="N76" s="59"/>
      <c r="O76" s="59"/>
      <c r="P76" s="61"/>
    </row>
    <row r="77" spans="2:16" ht="15.75">
      <c r="B77" s="59"/>
      <c r="C77" s="59"/>
      <c r="D77" s="59"/>
      <c r="E77" s="59"/>
      <c r="F77" s="70"/>
      <c r="G77" s="60"/>
      <c r="H77" s="59"/>
      <c r="I77" s="59"/>
      <c r="J77" s="59"/>
      <c r="K77" s="59"/>
      <c r="L77" s="59"/>
      <c r="M77" s="59"/>
      <c r="N77" s="59"/>
      <c r="O77" s="59"/>
      <c r="P77" s="61"/>
    </row>
    <row r="65535" ht="15.75">
      <c r="P65535" s="61"/>
    </row>
  </sheetData>
  <sheetProtection/>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F40" sqref="F40"/>
    </sheetView>
  </sheetViews>
  <sheetFormatPr defaultColWidth="9.140625" defaultRowHeight="15" customHeight="1"/>
  <cols>
    <col min="1" max="1" width="7.28125" style="1" bestFit="1" customWidth="1"/>
    <col min="2" max="2" width="6.7109375" style="1" bestFit="1" customWidth="1"/>
    <col min="3" max="3" width="7.57421875" style="1" bestFit="1" customWidth="1"/>
    <col min="4" max="4" width="5.28125" style="12" bestFit="1" customWidth="1"/>
    <col min="5" max="5" width="6.28125" style="1" bestFit="1" customWidth="1"/>
    <col min="6" max="6" width="10.140625" style="10" bestFit="1" customWidth="1"/>
    <col min="7" max="7" width="9.7109375" style="12" bestFit="1" customWidth="1"/>
    <col min="8" max="8" width="13.8515625" style="11" bestFit="1" customWidth="1"/>
    <col min="9" max="9" width="25.140625" style="1" customWidth="1"/>
    <col min="10" max="10" width="13.00390625" style="9" customWidth="1"/>
    <col min="11" max="11" width="9.140625" style="9" customWidth="1"/>
    <col min="12" max="12" width="15.28125" style="9" bestFit="1" customWidth="1"/>
    <col min="13" max="14" width="9.140625" style="9" customWidth="1"/>
    <col min="15" max="16384" width="9.140625" style="1" customWidth="1"/>
  </cols>
  <sheetData>
    <row r="1" spans="1:9" ht="15" customHeight="1">
      <c r="A1" s="1" t="s">
        <v>20</v>
      </c>
      <c r="B1" s="1" t="s">
        <v>3</v>
      </c>
      <c r="C1" s="1" t="s">
        <v>21</v>
      </c>
      <c r="D1" s="1" t="s">
        <v>22</v>
      </c>
      <c r="E1" s="1" t="s">
        <v>23</v>
      </c>
      <c r="F1" s="10" t="s">
        <v>24</v>
      </c>
      <c r="G1" s="1" t="s">
        <v>25</v>
      </c>
      <c r="H1" s="11" t="s">
        <v>5</v>
      </c>
      <c r="I1" s="8" t="s">
        <v>8</v>
      </c>
    </row>
    <row r="2" spans="1:12" ht="15" customHeight="1">
      <c r="A2" s="77" t="s">
        <v>294</v>
      </c>
      <c r="B2" s="77" t="s">
        <v>295</v>
      </c>
      <c r="C2" s="1">
        <v>2016</v>
      </c>
      <c r="D2" s="45" t="s">
        <v>199</v>
      </c>
      <c r="E2" s="1">
        <v>0</v>
      </c>
      <c r="F2" s="10">
        <v>42227</v>
      </c>
      <c r="G2" s="12" t="s">
        <v>361</v>
      </c>
      <c r="H2" s="83">
        <v>-2500000</v>
      </c>
      <c r="I2" s="1" t="s">
        <v>322</v>
      </c>
      <c r="J2" s="89"/>
      <c r="K2" s="90"/>
      <c r="L2" s="70"/>
    </row>
    <row r="3" spans="1:12" ht="15" customHeight="1">
      <c r="A3" s="52" t="s">
        <v>238</v>
      </c>
      <c r="B3" s="52">
        <v>47600</v>
      </c>
      <c r="C3" s="1">
        <v>2016</v>
      </c>
      <c r="D3" s="60" t="s">
        <v>61</v>
      </c>
      <c r="E3" s="1">
        <v>0</v>
      </c>
      <c r="F3" s="10">
        <v>42227</v>
      </c>
      <c r="G3" s="12" t="s">
        <v>361</v>
      </c>
      <c r="H3" s="87">
        <v>-13740.99</v>
      </c>
      <c r="I3" s="1" t="s">
        <v>318</v>
      </c>
      <c r="J3" s="89"/>
      <c r="K3" s="90"/>
      <c r="L3" s="75"/>
    </row>
    <row r="4" spans="1:12" ht="15" customHeight="1">
      <c r="A4" s="52" t="s">
        <v>238</v>
      </c>
      <c r="B4" s="52">
        <v>47600</v>
      </c>
      <c r="C4" s="1">
        <v>2016</v>
      </c>
      <c r="D4" s="60" t="s">
        <v>61</v>
      </c>
      <c r="E4" s="1">
        <v>0</v>
      </c>
      <c r="F4" s="10">
        <v>42227</v>
      </c>
      <c r="G4" s="12" t="s">
        <v>361</v>
      </c>
      <c r="H4" s="87">
        <v>-150000</v>
      </c>
      <c r="I4" s="1" t="s">
        <v>319</v>
      </c>
      <c r="J4" s="89"/>
      <c r="K4" s="90"/>
      <c r="L4" s="75"/>
    </row>
    <row r="5" spans="1:12" ht="15" customHeight="1">
      <c r="A5" s="52" t="s">
        <v>238</v>
      </c>
      <c r="B5" s="52">
        <v>47600</v>
      </c>
      <c r="C5" s="1">
        <v>2016</v>
      </c>
      <c r="D5" s="60" t="s">
        <v>61</v>
      </c>
      <c r="E5" s="1">
        <v>0</v>
      </c>
      <c r="F5" s="10">
        <v>42227</v>
      </c>
      <c r="G5" s="12" t="s">
        <v>361</v>
      </c>
      <c r="H5" s="87">
        <v>-595775</v>
      </c>
      <c r="I5" s="1" t="s">
        <v>320</v>
      </c>
      <c r="J5" s="89"/>
      <c r="K5" s="90"/>
      <c r="L5" s="75"/>
    </row>
    <row r="6" spans="1:12" ht="15" customHeight="1">
      <c r="A6" s="59" t="s">
        <v>280</v>
      </c>
      <c r="B6" s="59" t="s">
        <v>281</v>
      </c>
      <c r="C6" s="1">
        <v>2016</v>
      </c>
      <c r="D6" s="60" t="s">
        <v>207</v>
      </c>
      <c r="E6" s="1">
        <v>0</v>
      </c>
      <c r="F6" s="10">
        <v>42227</v>
      </c>
      <c r="G6" s="12" t="s">
        <v>362</v>
      </c>
      <c r="H6" s="84">
        <v>-514529</v>
      </c>
      <c r="I6" s="1" t="s">
        <v>321</v>
      </c>
      <c r="J6" s="89"/>
      <c r="K6" s="90"/>
      <c r="L6" s="73"/>
    </row>
    <row r="7" spans="1:12" ht="15" customHeight="1">
      <c r="A7" s="59" t="s">
        <v>225</v>
      </c>
      <c r="B7" s="59" t="s">
        <v>226</v>
      </c>
      <c r="C7" s="1">
        <v>2016</v>
      </c>
      <c r="D7" s="60" t="s">
        <v>207</v>
      </c>
      <c r="E7" s="1">
        <v>0</v>
      </c>
      <c r="F7" s="10">
        <v>42227</v>
      </c>
      <c r="G7" s="12" t="s">
        <v>362</v>
      </c>
      <c r="H7" s="83">
        <v>-95529.53</v>
      </c>
      <c r="I7" s="1" t="s">
        <v>326</v>
      </c>
      <c r="J7" s="89"/>
      <c r="K7" s="90"/>
      <c r="L7" s="70"/>
    </row>
    <row r="8" spans="1:12" ht="15" customHeight="1">
      <c r="A8" s="52" t="s">
        <v>204</v>
      </c>
      <c r="B8" s="52" t="s">
        <v>205</v>
      </c>
      <c r="C8" s="1">
        <v>2016</v>
      </c>
      <c r="D8" s="52" t="s">
        <v>207</v>
      </c>
      <c r="E8" s="1">
        <v>0</v>
      </c>
      <c r="F8" s="10">
        <v>42227</v>
      </c>
      <c r="G8" s="12" t="s">
        <v>361</v>
      </c>
      <c r="H8" s="85">
        <v>-307878</v>
      </c>
      <c r="I8" s="1" t="s">
        <v>315</v>
      </c>
      <c r="J8" s="89"/>
      <c r="K8" s="90"/>
      <c r="L8" s="71"/>
    </row>
    <row r="9" spans="1:12" ht="15" customHeight="1">
      <c r="A9" s="59" t="s">
        <v>190</v>
      </c>
      <c r="B9" s="59" t="s">
        <v>191</v>
      </c>
      <c r="C9" s="1">
        <v>2016</v>
      </c>
      <c r="D9" s="60" t="s">
        <v>199</v>
      </c>
      <c r="E9" s="1">
        <v>0</v>
      </c>
      <c r="F9" s="10">
        <v>42227</v>
      </c>
      <c r="G9" s="12" t="s">
        <v>361</v>
      </c>
      <c r="H9" s="86">
        <v>-78000</v>
      </c>
      <c r="I9" s="1" t="s">
        <v>314</v>
      </c>
      <c r="J9" s="89"/>
      <c r="K9" s="90"/>
      <c r="L9" s="74"/>
    </row>
    <row r="10" spans="1:12" ht="15" customHeight="1">
      <c r="A10" s="59" t="s">
        <v>137</v>
      </c>
      <c r="B10" s="59" t="s">
        <v>138</v>
      </c>
      <c r="C10" s="1">
        <v>2016</v>
      </c>
      <c r="D10" s="60" t="s">
        <v>240</v>
      </c>
      <c r="E10" s="1">
        <v>0</v>
      </c>
      <c r="F10" s="10">
        <v>42227</v>
      </c>
      <c r="G10" s="12" t="s">
        <v>361</v>
      </c>
      <c r="H10" s="83">
        <v>-1922731.0599999996</v>
      </c>
      <c r="I10" s="1" t="s">
        <v>365</v>
      </c>
      <c r="J10" s="89"/>
      <c r="K10" s="90"/>
      <c r="L10" s="70"/>
    </row>
    <row r="11" spans="1:12" ht="15" customHeight="1">
      <c r="A11" s="59" t="s">
        <v>137</v>
      </c>
      <c r="B11" s="59" t="s">
        <v>138</v>
      </c>
      <c r="C11" s="1">
        <v>2016</v>
      </c>
      <c r="D11" s="60" t="s">
        <v>240</v>
      </c>
      <c r="E11" s="1">
        <v>0</v>
      </c>
      <c r="F11" s="10">
        <v>42227</v>
      </c>
      <c r="G11" s="12" t="s">
        <v>363</v>
      </c>
      <c r="H11" s="83">
        <v>-1000000</v>
      </c>
      <c r="I11" s="1" t="s">
        <v>366</v>
      </c>
      <c r="J11" s="89"/>
      <c r="K11" s="90"/>
      <c r="L11" s="70"/>
    </row>
    <row r="12" spans="1:12" ht="15" customHeight="1">
      <c r="A12" s="59" t="s">
        <v>137</v>
      </c>
      <c r="B12" s="59" t="s">
        <v>138</v>
      </c>
      <c r="C12" s="1">
        <v>2016</v>
      </c>
      <c r="D12" s="60" t="s">
        <v>240</v>
      </c>
      <c r="E12" s="1">
        <v>0</v>
      </c>
      <c r="F12" s="10">
        <v>42227</v>
      </c>
      <c r="G12" s="12" t="s">
        <v>364</v>
      </c>
      <c r="H12" s="83">
        <v>-3000000</v>
      </c>
      <c r="I12" s="1" t="s">
        <v>367</v>
      </c>
      <c r="J12" s="89"/>
      <c r="K12" s="90"/>
      <c r="L12" s="70"/>
    </row>
    <row r="13" spans="1:12" ht="15" customHeight="1">
      <c r="A13" s="59" t="s">
        <v>137</v>
      </c>
      <c r="B13" s="59" t="s">
        <v>138</v>
      </c>
      <c r="C13" s="1">
        <v>2016</v>
      </c>
      <c r="D13" s="60" t="s">
        <v>240</v>
      </c>
      <c r="E13" s="1">
        <v>0</v>
      </c>
      <c r="F13" s="10">
        <v>42227</v>
      </c>
      <c r="G13" s="12" t="s">
        <v>362</v>
      </c>
      <c r="H13" s="83">
        <v>-2000000</v>
      </c>
      <c r="I13" s="1" t="s">
        <v>368</v>
      </c>
      <c r="J13" s="89"/>
      <c r="K13" s="90"/>
      <c r="L13" s="70"/>
    </row>
    <row r="14" spans="1:12" ht="15" customHeight="1">
      <c r="A14" s="59" t="s">
        <v>137</v>
      </c>
      <c r="B14" s="59" t="s">
        <v>157</v>
      </c>
      <c r="C14" s="1">
        <v>2016</v>
      </c>
      <c r="D14" s="60" t="s">
        <v>61</v>
      </c>
      <c r="E14" s="1">
        <v>0</v>
      </c>
      <c r="F14" s="10">
        <v>42227</v>
      </c>
      <c r="G14" s="12" t="s">
        <v>361</v>
      </c>
      <c r="H14" s="85">
        <v>-42685.840000000004</v>
      </c>
      <c r="I14" s="1" t="s">
        <v>328</v>
      </c>
      <c r="J14" s="89"/>
      <c r="K14" s="90"/>
      <c r="L14" s="71"/>
    </row>
    <row r="15" spans="1:12" ht="15" customHeight="1">
      <c r="A15" s="59" t="s">
        <v>153</v>
      </c>
      <c r="B15" s="59" t="s">
        <v>154</v>
      </c>
      <c r="C15" s="1">
        <v>2016</v>
      </c>
      <c r="D15" s="60" t="s">
        <v>61</v>
      </c>
      <c r="E15" s="1">
        <v>0</v>
      </c>
      <c r="F15" s="10">
        <v>42227</v>
      </c>
      <c r="G15" s="12" t="s">
        <v>361</v>
      </c>
      <c r="H15" s="84">
        <v>-3750</v>
      </c>
      <c r="I15" s="1" t="s">
        <v>327</v>
      </c>
      <c r="J15" s="89"/>
      <c r="K15" s="90"/>
      <c r="L15" s="73"/>
    </row>
    <row r="16" spans="1:12" ht="15" customHeight="1">
      <c r="A16" s="59" t="s">
        <v>159</v>
      </c>
      <c r="B16" s="59" t="s">
        <v>160</v>
      </c>
      <c r="C16" s="1">
        <v>2016</v>
      </c>
      <c r="D16" s="60" t="s">
        <v>61</v>
      </c>
      <c r="E16" s="1">
        <v>0</v>
      </c>
      <c r="F16" s="10">
        <v>42227</v>
      </c>
      <c r="G16" s="12" t="s">
        <v>361</v>
      </c>
      <c r="H16" s="84">
        <v>-25339.16</v>
      </c>
      <c r="I16" s="1" t="s">
        <v>329</v>
      </c>
      <c r="J16" s="89"/>
      <c r="K16" s="90"/>
      <c r="L16" s="73"/>
    </row>
    <row r="17" spans="1:11" ht="15" customHeight="1">
      <c r="A17" s="59"/>
      <c r="B17" s="59"/>
      <c r="D17" s="60"/>
      <c r="H17" s="83"/>
      <c r="J17" s="89"/>
      <c r="K17" s="90"/>
    </row>
    <row r="18" spans="1:11" ht="15" customHeight="1">
      <c r="A18" s="59"/>
      <c r="B18" s="59"/>
      <c r="D18" s="60"/>
      <c r="H18" s="83"/>
      <c r="J18" s="89"/>
      <c r="K18" s="90"/>
    </row>
    <row r="19" spans="1:11" ht="15" customHeight="1">
      <c r="A19" s="59"/>
      <c r="B19" s="59"/>
      <c r="D19" s="60"/>
      <c r="H19" s="83"/>
      <c r="J19" s="89"/>
      <c r="K19" s="90"/>
    </row>
    <row r="20" spans="1:11" ht="15" customHeight="1">
      <c r="A20" s="59"/>
      <c r="B20" s="59"/>
      <c r="D20" s="60"/>
      <c r="H20" s="83"/>
      <c r="J20" s="89"/>
      <c r="K20" s="90"/>
    </row>
    <row r="21" spans="1:11" ht="15" customHeight="1">
      <c r="A21" s="59"/>
      <c r="B21" s="59"/>
      <c r="D21" s="60"/>
      <c r="H21" s="83"/>
      <c r="J21" s="89"/>
      <c r="K21" s="90"/>
    </row>
    <row r="22" spans="1:11" ht="15" customHeight="1">
      <c r="A22" s="59"/>
      <c r="B22" s="59"/>
      <c r="D22" s="60"/>
      <c r="H22" s="83"/>
      <c r="J22" s="89"/>
      <c r="K22" s="90"/>
    </row>
    <row r="23" spans="1:11" ht="15" customHeight="1">
      <c r="A23" s="59"/>
      <c r="B23" s="59"/>
      <c r="D23" s="60"/>
      <c r="H23" s="83"/>
      <c r="J23" s="89"/>
      <c r="K23" s="90"/>
    </row>
    <row r="24" spans="1:11" ht="15" customHeight="1">
      <c r="A24" s="59"/>
      <c r="B24" s="59"/>
      <c r="D24" s="60"/>
      <c r="H24" s="83"/>
      <c r="J24" s="89"/>
      <c r="K24" s="90"/>
    </row>
    <row r="25" spans="1:11" ht="15" customHeight="1">
      <c r="A25" s="59"/>
      <c r="B25" s="59"/>
      <c r="D25" s="60"/>
      <c r="H25" s="83"/>
      <c r="J25" s="89"/>
      <c r="K25" s="90"/>
    </row>
    <row r="26" spans="1:11" ht="15" customHeight="1">
      <c r="A26" s="59"/>
      <c r="B26" s="65"/>
      <c r="D26" s="60"/>
      <c r="H26" s="84"/>
      <c r="J26" s="89"/>
      <c r="K26" s="90"/>
    </row>
    <row r="27" spans="1:11" ht="15" customHeight="1">
      <c r="A27" s="59"/>
      <c r="B27" s="59"/>
      <c r="D27" s="60"/>
      <c r="H27" s="83"/>
      <c r="J27" s="89"/>
      <c r="K27" s="90"/>
    </row>
    <row r="28" spans="1:11" ht="15" customHeight="1">
      <c r="A28" s="59"/>
      <c r="B28" s="59"/>
      <c r="D28" s="60"/>
      <c r="H28" s="83"/>
      <c r="J28" s="89"/>
      <c r="K28" s="90"/>
    </row>
    <row r="29" spans="1:11" ht="15" customHeight="1">
      <c r="A29" s="59"/>
      <c r="B29" s="59"/>
      <c r="D29" s="60"/>
      <c r="H29" s="83"/>
      <c r="J29" s="89"/>
      <c r="K29" s="90"/>
    </row>
    <row r="30" spans="1:11" ht="15" customHeight="1">
      <c r="A30" s="59"/>
      <c r="B30" s="59"/>
      <c r="D30" s="60"/>
      <c r="H30" s="83"/>
      <c r="J30" s="89"/>
      <c r="K30" s="90"/>
    </row>
    <row r="31" spans="1:11" ht="15" customHeight="1">
      <c r="A31" s="59"/>
      <c r="B31" s="59"/>
      <c r="D31" s="60"/>
      <c r="H31" s="83"/>
      <c r="J31" s="89"/>
      <c r="K31" s="90"/>
    </row>
  </sheetData>
  <sheetProtection/>
  <printOptions/>
  <pageMargins left="0.7" right="0.7" top="0.75" bottom="0.75" header="0.3" footer="0.3"/>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chrmiller</dc:creator>
  <cp:keywords/>
  <dc:description/>
  <cp:lastModifiedBy>Christina Miller</cp:lastModifiedBy>
  <dcterms:created xsi:type="dcterms:W3CDTF">2010-12-30T16:31:17Z</dcterms:created>
  <dcterms:modified xsi:type="dcterms:W3CDTF">2015-12-07T16:00:07Z</dcterms:modified>
  <cp:category/>
  <cp:version/>
  <cp:contentType/>
  <cp:contentStatus/>
</cp:coreProperties>
</file>