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hidePivotFieldList="1" defaultThemeVersion="202300"/>
  <mc:AlternateContent xmlns:mc="http://schemas.openxmlformats.org/markup-compatibility/2006">
    <mc:Choice Requires="x15">
      <x15ac:absPath xmlns:x15ac="http://schemas.microsoft.com/office/spreadsheetml/2010/11/ac" url="\\10.132.25.123\share\Departmental\Publications\DMU\Web Posts\2026\4 - Business Transactions\Billing and Remittance webpage\07-2026 - Add section for IHCP Payment Rate Transparency Inventory\"/>
    </mc:Choice>
  </mc:AlternateContent>
  <xr:revisionPtr revIDLastSave="0" documentId="13_ncr:1_{2BC55076-F182-4CC5-804C-BE23A5D4BEDE}" xr6:coauthVersionLast="47" xr6:coauthVersionMax="47" xr10:uidLastSave="{00000000-0000-0000-0000-000000000000}"/>
  <bookViews>
    <workbookView xWindow="1170" yWindow="1170" windowWidth="25740" windowHeight="14640" xr2:uid="{4B921C5E-BD38-4977-9465-FC87AA118B68}"/>
  </bookViews>
  <sheets>
    <sheet name="Sheet1" sheetId="4" r:id="rId1"/>
  </sheets>
  <externalReferences>
    <externalReference r:id="rId2"/>
  </externalReferences>
  <definedNames>
    <definedName name="_xlnm._FilterDatabase" localSheetId="0" hidden="1">Sheet1!$A$7:$K$202</definedName>
    <definedName name="Effective_Date">[1]Cover!$C$4</definedName>
    <definedName name="_xlnm.Print_Titles" localSheetId="0">Sheet1!$1:$7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I9" i="4" l="1"/>
  <c r="I10" i="4"/>
  <c r="I11" i="4"/>
  <c r="I12" i="4"/>
  <c r="I13" i="4"/>
  <c r="I14" i="4"/>
  <c r="I15" i="4"/>
  <c r="I16" i="4"/>
  <c r="I17" i="4"/>
  <c r="I18" i="4"/>
  <c r="I19" i="4"/>
  <c r="I20" i="4"/>
  <c r="I21" i="4"/>
  <c r="I22" i="4"/>
  <c r="I23" i="4"/>
  <c r="I24" i="4"/>
  <c r="I25" i="4"/>
  <c r="I26" i="4"/>
  <c r="I27" i="4"/>
  <c r="I28" i="4"/>
  <c r="I29" i="4"/>
  <c r="I30" i="4"/>
  <c r="I31" i="4"/>
  <c r="I32" i="4"/>
  <c r="I33" i="4"/>
  <c r="I34" i="4"/>
  <c r="I35" i="4"/>
  <c r="I36" i="4"/>
  <c r="I37" i="4"/>
  <c r="I38" i="4"/>
  <c r="I39" i="4"/>
  <c r="I40" i="4"/>
  <c r="I41" i="4"/>
  <c r="I42" i="4"/>
  <c r="I43" i="4"/>
  <c r="I44" i="4"/>
  <c r="I45" i="4"/>
  <c r="I46" i="4"/>
  <c r="I47" i="4"/>
  <c r="I48" i="4"/>
  <c r="I49" i="4"/>
  <c r="I50" i="4"/>
  <c r="I51" i="4"/>
  <c r="I52" i="4"/>
  <c r="I53" i="4"/>
  <c r="I54" i="4"/>
  <c r="I55" i="4"/>
  <c r="I56" i="4"/>
  <c r="I57" i="4"/>
  <c r="I58" i="4"/>
  <c r="I59" i="4"/>
  <c r="I60" i="4"/>
  <c r="I61" i="4"/>
  <c r="I62" i="4"/>
  <c r="I63" i="4"/>
  <c r="I64" i="4"/>
  <c r="I65" i="4"/>
  <c r="I66" i="4"/>
  <c r="I67" i="4"/>
  <c r="I68" i="4"/>
  <c r="I69" i="4"/>
  <c r="I70" i="4"/>
  <c r="I71" i="4"/>
  <c r="I72" i="4"/>
  <c r="I73" i="4"/>
  <c r="I74" i="4"/>
  <c r="I75" i="4"/>
  <c r="I76" i="4"/>
  <c r="I77" i="4"/>
  <c r="I78" i="4"/>
  <c r="I79" i="4"/>
  <c r="I80" i="4"/>
  <c r="I81" i="4"/>
  <c r="I82" i="4"/>
  <c r="I83" i="4"/>
  <c r="I84" i="4"/>
  <c r="I85" i="4"/>
  <c r="I86" i="4"/>
  <c r="I87" i="4"/>
  <c r="I88" i="4"/>
  <c r="I89" i="4"/>
  <c r="I90" i="4"/>
  <c r="I91" i="4"/>
  <c r="I92" i="4"/>
  <c r="I93" i="4"/>
  <c r="I94" i="4"/>
  <c r="I95" i="4"/>
  <c r="I96" i="4"/>
  <c r="I97" i="4"/>
  <c r="I98" i="4"/>
  <c r="I99" i="4"/>
  <c r="I100" i="4"/>
  <c r="I101" i="4"/>
  <c r="I102" i="4"/>
  <c r="I103" i="4"/>
  <c r="I104" i="4"/>
  <c r="I105" i="4"/>
  <c r="I106" i="4"/>
  <c r="I107" i="4"/>
  <c r="I108" i="4"/>
  <c r="I109" i="4"/>
  <c r="I110" i="4"/>
  <c r="I111" i="4"/>
  <c r="I112" i="4"/>
  <c r="I113" i="4"/>
  <c r="I114" i="4"/>
  <c r="I115" i="4"/>
  <c r="I116" i="4"/>
  <c r="I117" i="4"/>
  <c r="I118" i="4"/>
  <c r="I119" i="4"/>
  <c r="I120" i="4"/>
  <c r="I121" i="4"/>
  <c r="I122" i="4"/>
  <c r="I123" i="4"/>
  <c r="I124" i="4"/>
  <c r="I125" i="4"/>
  <c r="I126" i="4"/>
  <c r="I127" i="4"/>
  <c r="I128" i="4"/>
  <c r="I129" i="4"/>
  <c r="I130" i="4"/>
  <c r="I131" i="4"/>
  <c r="I132" i="4"/>
  <c r="I133" i="4"/>
  <c r="I134" i="4"/>
  <c r="I135" i="4"/>
  <c r="I136" i="4"/>
  <c r="I137" i="4"/>
  <c r="I138" i="4"/>
  <c r="I139" i="4"/>
  <c r="I140" i="4"/>
  <c r="I141" i="4"/>
  <c r="I142" i="4"/>
  <c r="I143" i="4"/>
  <c r="I144" i="4"/>
  <c r="I145" i="4"/>
  <c r="I146" i="4"/>
  <c r="I147" i="4"/>
  <c r="I148" i="4"/>
  <c r="I149" i="4"/>
  <c r="I150" i="4"/>
  <c r="I151" i="4"/>
  <c r="I152" i="4"/>
  <c r="I153" i="4"/>
  <c r="I154" i="4"/>
  <c r="I155" i="4"/>
  <c r="I156" i="4"/>
  <c r="I157" i="4"/>
  <c r="I158" i="4"/>
  <c r="I159" i="4"/>
  <c r="I160" i="4"/>
  <c r="I161" i="4"/>
  <c r="I162" i="4"/>
  <c r="I163" i="4"/>
  <c r="I164" i="4"/>
  <c r="I165" i="4"/>
  <c r="I166" i="4"/>
  <c r="I167" i="4"/>
  <c r="I168" i="4"/>
  <c r="I169" i="4"/>
  <c r="I170" i="4"/>
  <c r="I171" i="4"/>
  <c r="I8" i="4"/>
</calcChain>
</file>

<file path=xl/sharedStrings.xml><?xml version="1.0" encoding="utf-8"?>
<sst xmlns="http://schemas.openxmlformats.org/spreadsheetml/2006/main" count="1084" uniqueCount="176">
  <si>
    <t>Evaluation and Management Code</t>
  </si>
  <si>
    <t>Procedure Code Description</t>
  </si>
  <si>
    <t>Service Category</t>
  </si>
  <si>
    <t>Population Group</t>
  </si>
  <si>
    <t>Provider Type</t>
  </si>
  <si>
    <t>Geographical Location</t>
  </si>
  <si>
    <t>Calendar Year 2025
Base Medicaid Fee-For-Service Fee Schedule Payment Rates</t>
  </si>
  <si>
    <t>Calendar Year 2025
Medicare Non-Facility Payment Rates</t>
  </si>
  <si>
    <t>Comparison of Medicaid to Medicare Payment Rates</t>
  </si>
  <si>
    <t>Number of Medicaid-Paid Claims</t>
  </si>
  <si>
    <t>Number of Medicaid Beneficiaries</t>
  </si>
  <si>
    <t>99202</t>
  </si>
  <si>
    <t>Adult and Child</t>
  </si>
  <si>
    <t>Physician</t>
  </si>
  <si>
    <t xml:space="preserve">ALL COUNTIES </t>
  </si>
  <si>
    <t>Non-Physician (85%)</t>
  </si>
  <si>
    <t>Primary Care</t>
  </si>
  <si>
    <t>99203</t>
  </si>
  <si>
    <t>99204</t>
  </si>
  <si>
    <t>99205</t>
  </si>
  <si>
    <t>Non-Physician (75%)</t>
  </si>
  <si>
    <t>99211</t>
  </si>
  <si>
    <t>99212</t>
  </si>
  <si>
    <t>99213</t>
  </si>
  <si>
    <t>99214</t>
  </si>
  <si>
    <t>99215</t>
  </si>
  <si>
    <t>99406</t>
  </si>
  <si>
    <t>99407</t>
  </si>
  <si>
    <t>99453</t>
  </si>
  <si>
    <t>99454</t>
  </si>
  <si>
    <t>99457</t>
  </si>
  <si>
    <t>99458</t>
  </si>
  <si>
    <t>99473</t>
  </si>
  <si>
    <t>99474</t>
  </si>
  <si>
    <t>99415</t>
  </si>
  <si>
    <t>99416</t>
  </si>
  <si>
    <t>99421</t>
  </si>
  <si>
    <t>99422</t>
  </si>
  <si>
    <t>99423</t>
  </si>
  <si>
    <t>99424</t>
  </si>
  <si>
    <t>99425</t>
  </si>
  <si>
    <t>99426</t>
  </si>
  <si>
    <t>99427</t>
  </si>
  <si>
    <t>99437</t>
  </si>
  <si>
    <t>99439</t>
  </si>
  <si>
    <t>99446</t>
  </si>
  <si>
    <t>99447</t>
  </si>
  <si>
    <t>99448</t>
  </si>
  <si>
    <t>99449</t>
  </si>
  <si>
    <t>99451</t>
  </si>
  <si>
    <t>99452</t>
  </si>
  <si>
    <t>99483</t>
  </si>
  <si>
    <t>99484</t>
  </si>
  <si>
    <t>99487</t>
  </si>
  <si>
    <t>99489</t>
  </si>
  <si>
    <t>99490</t>
  </si>
  <si>
    <t>99491</t>
  </si>
  <si>
    <t>99492</t>
  </si>
  <si>
    <t>99493</t>
  </si>
  <si>
    <t>99494</t>
  </si>
  <si>
    <t>99495</t>
  </si>
  <si>
    <t>99496</t>
  </si>
  <si>
    <t>99497</t>
  </si>
  <si>
    <t>99498</t>
  </si>
  <si>
    <t>Office o/p new sf 15 min</t>
  </si>
  <si>
    <t>Office o/p new low 30 min</t>
  </si>
  <si>
    <t>Office o/p new mod 45 min</t>
  </si>
  <si>
    <t>Office o/p new hi 60 min</t>
  </si>
  <si>
    <t>Off/op est may x req phy/qhp</t>
  </si>
  <si>
    <t>Office o/p est sf 10 min</t>
  </si>
  <si>
    <t>Office o/p est low 20 min</t>
  </si>
  <si>
    <t>Office o/p est mod 30 min</t>
  </si>
  <si>
    <t>Office o/p est hi 40 min</t>
  </si>
  <si>
    <t>Behav chng smoking 3-10 min</t>
  </si>
  <si>
    <t>Behav chng smoking &gt; 10 min</t>
  </si>
  <si>
    <t>Rem mntr physiol param setup</t>
  </si>
  <si>
    <t>Rem mntr physiol param 16-30</t>
  </si>
  <si>
    <t>Rpm tx mgmt 1st 20 min</t>
  </si>
  <si>
    <t>Rpm tx mgmt ea addl 20 min</t>
  </si>
  <si>
    <t>Self-meas bp pt educaj/train</t>
  </si>
  <si>
    <t>Self-meas bp 2 readg bid 30d</t>
  </si>
  <si>
    <t>Prolng clin staff svc 1st hr</t>
  </si>
  <si>
    <t>Prolng clin staff svc ea add</t>
  </si>
  <si>
    <t>Ol dig e/m svc 5-10 min</t>
  </si>
  <si>
    <t>Ol dig e/m svc 11-20 min</t>
  </si>
  <si>
    <t>Ol dig e/m svc 21+ min</t>
  </si>
  <si>
    <t>Prin care mgmt phys 1st 30</t>
  </si>
  <si>
    <t>Prin care mgmt phys ea addl</t>
  </si>
  <si>
    <t>Prin care mgmt staff 1st 30</t>
  </si>
  <si>
    <t>Prin care mgmt staff ea addl</t>
  </si>
  <si>
    <t>Chrnc care mgmt phys ea addl</t>
  </si>
  <si>
    <t>Chrnc care mgmt staf ea addl</t>
  </si>
  <si>
    <t>Ntrprof ph1/ntrnet/ehr 5-10</t>
  </si>
  <si>
    <t>Ntrprof ph1/ntrnet/ehr 11-20</t>
  </si>
  <si>
    <t>Ntrprof ph1/ntrnet/ehr 21-30</t>
  </si>
  <si>
    <t>Ntrprof ph1/ntrnet/ehr 31/&gt;</t>
  </si>
  <si>
    <t>Ntrprof ph1/ntrnet/ehr 5/&gt;</t>
  </si>
  <si>
    <t>Ntrprof ph1/ntrnet/ehr rfrl</t>
  </si>
  <si>
    <t>Assmt &amp; care pln pt cog imp</t>
  </si>
  <si>
    <t>Care mgmt svc bhvl hlth cond</t>
  </si>
  <si>
    <t>Cplx chrnc care 1st 60 min</t>
  </si>
  <si>
    <t>Cplx chrnc care ea addl 30</t>
  </si>
  <si>
    <t>Chrnc care mgmt staff 1st 20</t>
  </si>
  <si>
    <t>Chrnc care mgmt phys 1st 30</t>
  </si>
  <si>
    <t>1st psyc collab care mgmt</t>
  </si>
  <si>
    <t>Sbsq psyc collab care mgmt</t>
  </si>
  <si>
    <t>1st/sbsq psyc collab care</t>
  </si>
  <si>
    <t>Transj care mgmt mod f2f 14d</t>
  </si>
  <si>
    <t>Transj care mgmt high f2f 7d</t>
  </si>
  <si>
    <t>Advncd care plan 30 min</t>
  </si>
  <si>
    <t>Advncd care plan addl 30 min</t>
  </si>
  <si>
    <t xml:space="preserve">Comparative Rate Analysis </t>
  </si>
  <si>
    <t>Indiana Health Coverage Programs</t>
  </si>
  <si>
    <t>99381</t>
  </si>
  <si>
    <t>Init pm e/m new pat infant</t>
  </si>
  <si>
    <t>0-364 Days</t>
  </si>
  <si>
    <t>99382</t>
  </si>
  <si>
    <t>Init pm e/m new pat 1-4 yrs</t>
  </si>
  <si>
    <t>1 - 4 Years</t>
  </si>
  <si>
    <t>99383</t>
  </si>
  <si>
    <t>Prev visit new age 5-11</t>
  </si>
  <si>
    <t>5 - 11 Years</t>
  </si>
  <si>
    <t>99384</t>
  </si>
  <si>
    <t>Prev visit new age 12-17</t>
  </si>
  <si>
    <t>12 - 17 Years</t>
  </si>
  <si>
    <t>99385</t>
  </si>
  <si>
    <t>Prev visit new age 18-39</t>
  </si>
  <si>
    <t>18 - 39 Years</t>
  </si>
  <si>
    <t>99386</t>
  </si>
  <si>
    <t>Prev visit new age 40-64</t>
  </si>
  <si>
    <t>40 - 64 Years</t>
  </si>
  <si>
    <t>99387</t>
  </si>
  <si>
    <t>Init pm e/m new pat 65+ yrs</t>
  </si>
  <si>
    <t>65 - 999 Years</t>
  </si>
  <si>
    <t>99391</t>
  </si>
  <si>
    <t>Per pm reeval est pat infant</t>
  </si>
  <si>
    <t>0 - 364 Days</t>
  </si>
  <si>
    <t>99392</t>
  </si>
  <si>
    <t>Prev visit est age 1-4</t>
  </si>
  <si>
    <t>99393</t>
  </si>
  <si>
    <t>Prev visit est age 5-11</t>
  </si>
  <si>
    <t>99394</t>
  </si>
  <si>
    <t>Prev visit est age 12-17</t>
  </si>
  <si>
    <t>99395</t>
  </si>
  <si>
    <t>Prev visit est age 18-39</t>
  </si>
  <si>
    <t>99396</t>
  </si>
  <si>
    <t>Prev visit est age 40-64</t>
  </si>
  <si>
    <t>99397</t>
  </si>
  <si>
    <t>Per pm reeval est pat 65+ yr</t>
  </si>
  <si>
    <t>99401</t>
  </si>
  <si>
    <t>Prev med cnsl indiv apprx 15</t>
  </si>
  <si>
    <t>99402</t>
  </si>
  <si>
    <t>Prev med cnsl indiv apprx 30</t>
  </si>
  <si>
    <t>99404</t>
  </si>
  <si>
    <t>Prev med cnsl indiv apprx 60</t>
  </si>
  <si>
    <t>99403</t>
  </si>
  <si>
    <t>Prev med cnsl indiv apprx 45</t>
  </si>
  <si>
    <t>99408</t>
  </si>
  <si>
    <t>Audit/dast 15-30 min</t>
  </si>
  <si>
    <t>99409</t>
  </si>
  <si>
    <t>Audit/dast over 30 min</t>
  </si>
  <si>
    <t>99412</t>
  </si>
  <si>
    <t>Preventive counseling group</t>
  </si>
  <si>
    <t>Ensuring Access to Medicaid Services</t>
  </si>
  <si>
    <t>July 1, 2026</t>
  </si>
  <si>
    <t>Obstetrical and Gynecological</t>
  </si>
  <si>
    <t>Outpatient Behavioral Health</t>
  </si>
  <si>
    <t xml:space="preserve">1. Non-physician reimbursement rates at 85% of the physician rate include services performed by nurse practitioners and physician assistants. </t>
  </si>
  <si>
    <t>2. Non-physician reimbursement rates at 75% of the physician rate include services performed by mid-level behavioral health practitioners.</t>
  </si>
  <si>
    <t>Notes</t>
  </si>
  <si>
    <t xml:space="preserve">3. Medicaid rates effective 1/1/2025 were used for this comparison. </t>
  </si>
  <si>
    <t>Not Covered</t>
  </si>
  <si>
    <t>Covered, No Utilization</t>
  </si>
  <si>
    <t>5. Codes denoted as "Covered, No Utilization" are covered by Indiana Medicaid but did not have Medicaid FFS claims data in the CY 2025 period. Codes denoted as "Not Covered" are not covered by Indiana Medicaid.</t>
  </si>
  <si>
    <t>4. The Number of Medicaid-Paid Claims and Number of Medicaid Beneficiaries is based on CY 2025 fee-for-service (FFS) claims.</t>
  </si>
  <si>
    <t>Comparative Payment Rate Analysis as Required by 42 CFR 447.203(b)(2) and (3)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</si>
</sst>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quot;$&quot;#,##0.00"/>
    <numFmt numFmtId="165" formatCode="_(* #,##0_);_(* \(#,##0\);_(* &quot;-&quot;??_);_(@_)"/>
  </numFmts>
  <fonts count="8" x14ac:knownFonts="1">
    <font>
      <sz val="11"/>
      <color theme="1"/>
      <name val="Aptos Narrow"/>
      <family val="2"/>
      <scheme val="minor"/>
    </font>
    <font>
      <sz val="11"/>
      <color theme="1"/>
      <name val="Calibri"/>
      <family val="2"/>
    </font>
    <font>
      <sz val="11"/>
      <color theme="1"/>
      <name val="Calibri"/>
      <family val="2"/>
    </font>
    <font>
      <sz val="11"/>
      <color theme="1"/>
      <name val="Calibri"/>
      <family val="2"/>
    </font>
    <font>
      <sz val="11"/>
      <color theme="1"/>
      <name val="Calibri"/>
      <family val="2"/>
    </font>
    <font>
      <sz val="11"/>
      <color theme="1"/>
      <name val="Aptos Narrow"/>
      <family val="2"/>
      <scheme val="minor"/>
    </font>
    <font>
      <sz val="11"/>
      <color rgb="FF000000"/>
      <name val="Calibri"/>
      <family val="2"/>
    </font>
    <font>
      <sz val="11"/>
      <name val="Calibri"/>
      <family val="2"/>
    </font>
  </fonts>
  <fills count="4">
    <fill>
      <patternFill patternType="none"/>
    </fill>
    <fill>
      <patternFill patternType="gray125"/>
    </fill>
    <fill>
      <patternFill patternType="solid">
        <fgColor theme="0"/>
        <bgColor indexed="64"/>
      </patternFill>
    </fill>
    <fill>
      <patternFill patternType="solid">
        <fgColor rgb="FFB9D4ED"/>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5">
    <xf numFmtId="0" fontId="0" fillId="0" borderId="0"/>
    <xf numFmtId="43" fontId="5" fillId="0" borderId="0" applyFont="0" applyFill="0" applyBorder="0" applyAlignment="0" applyProtection="0"/>
    <xf numFmtId="9" fontId="5" fillId="0" borderId="0" applyFont="0" applyFill="0" applyBorder="0" applyAlignment="0" applyProtection="0"/>
    <xf numFmtId="44" fontId="5" fillId="0" borderId="0" applyFont="0" applyFill="0" applyBorder="0" applyAlignment="0" applyProtection="0"/>
    <xf numFmtId="0" fontId="3" fillId="0" borderId="0"/>
  </cellStyleXfs>
  <cellXfs count="47">
    <xf numFmtId="0" fontId="0" fillId="0" borderId="0" xfId="0"/>
    <xf numFmtId="0" fontId="4" fillId="0" borderId="0" xfId="0" applyFont="1"/>
    <xf numFmtId="0" fontId="4" fillId="0" borderId="0" xfId="0" applyFont="1" applyAlignment="1" applyProtection="1">
      <alignment horizontal="center"/>
      <protection locked="0"/>
    </xf>
    <xf numFmtId="0" fontId="4" fillId="0" borderId="0" xfId="0" applyFont="1" applyAlignment="1">
      <alignment horizontal="center"/>
    </xf>
    <xf numFmtId="44" fontId="4" fillId="0" borderId="0" xfId="3" applyFont="1" applyAlignment="1" applyProtection="1">
      <alignment horizontal="center"/>
      <protection locked="0"/>
    </xf>
    <xf numFmtId="0" fontId="4" fillId="0" borderId="0" xfId="0" applyFont="1" applyProtection="1">
      <protection locked="0"/>
    </xf>
    <xf numFmtId="1" fontId="4" fillId="0" borderId="0" xfId="0" applyNumberFormat="1" applyFont="1" applyAlignment="1" applyProtection="1">
      <alignment horizontal="center"/>
      <protection locked="0"/>
    </xf>
    <xf numFmtId="44" fontId="4" fillId="0" borderId="0" xfId="3" applyFont="1" applyAlignment="1">
      <alignment horizontal="center"/>
    </xf>
    <xf numFmtId="1" fontId="4" fillId="0" borderId="0" xfId="0" applyNumberFormat="1" applyFont="1" applyAlignment="1">
      <alignment horizontal="center"/>
    </xf>
    <xf numFmtId="1" fontId="6" fillId="0" borderId="0" xfId="0" applyNumberFormat="1" applyFont="1" applyAlignment="1" applyProtection="1">
      <alignment horizontal="center" vertical="top" wrapText="1" shrinkToFit="1"/>
      <protection locked="0"/>
    </xf>
    <xf numFmtId="0" fontId="7" fillId="0" borderId="0" xfId="0" applyFont="1" applyAlignment="1" applyProtection="1">
      <alignment horizontal="center" vertical="top" wrapText="1"/>
      <protection locked="0"/>
    </xf>
    <xf numFmtId="1" fontId="6" fillId="0" borderId="0" xfId="0" applyNumberFormat="1" applyFont="1" applyAlignment="1">
      <alignment horizontal="center" vertical="top" shrinkToFit="1"/>
    </xf>
    <xf numFmtId="0" fontId="7" fillId="0" borderId="0" xfId="0" applyFont="1" applyAlignment="1">
      <alignment horizontal="center" vertical="top" wrapText="1"/>
    </xf>
    <xf numFmtId="0" fontId="6" fillId="0" borderId="0" xfId="0" applyFont="1" applyAlignment="1" applyProtection="1">
      <alignment horizontal="center" vertical="top" wrapText="1" shrinkToFit="1"/>
      <protection locked="0"/>
    </xf>
    <xf numFmtId="44" fontId="7" fillId="0" borderId="0" xfId="3" applyFont="1" applyAlignment="1" applyProtection="1">
      <alignment horizontal="center"/>
      <protection locked="0"/>
    </xf>
    <xf numFmtId="164" fontId="7" fillId="0" borderId="0" xfId="0" applyNumberFormat="1" applyFont="1" applyAlignment="1">
      <alignment horizontal="center" vertical="top" wrapText="1"/>
    </xf>
    <xf numFmtId="9" fontId="7" fillId="2" borderId="0" xfId="2" applyFont="1" applyFill="1" applyBorder="1" applyAlignment="1">
      <alignment horizontal="center" vertical="top" wrapText="1"/>
    </xf>
    <xf numFmtId="1" fontId="7" fillId="0" borderId="0" xfId="0" applyNumberFormat="1" applyFont="1" applyAlignment="1" applyProtection="1">
      <alignment horizontal="center" vertical="top" wrapText="1"/>
      <protection locked="0"/>
    </xf>
    <xf numFmtId="165" fontId="4" fillId="0" borderId="0" xfId="1" applyNumberFormat="1" applyFont="1" applyAlignment="1">
      <alignment horizontal="center"/>
    </xf>
    <xf numFmtId="44" fontId="7" fillId="0" borderId="1" xfId="3" applyFont="1" applyFill="1" applyBorder="1" applyAlignment="1">
      <alignment horizontal="center" vertical="top"/>
    </xf>
    <xf numFmtId="0" fontId="3" fillId="0" borderId="0" xfId="0" applyFont="1"/>
    <xf numFmtId="0" fontId="3" fillId="0" borderId="0" xfId="4"/>
    <xf numFmtId="0" fontId="3" fillId="0" borderId="0" xfId="0" quotePrefix="1" applyFont="1"/>
    <xf numFmtId="9" fontId="7" fillId="0" borderId="1" xfId="2" applyFont="1" applyFill="1" applyBorder="1" applyAlignment="1">
      <alignment horizontal="center" vertical="top"/>
    </xf>
    <xf numFmtId="37" fontId="7" fillId="0" borderId="1" xfId="1" applyNumberFormat="1" applyFont="1" applyFill="1" applyBorder="1" applyAlignment="1" applyProtection="1">
      <alignment horizontal="right" vertical="top"/>
      <protection locked="0"/>
    </xf>
    <xf numFmtId="1" fontId="6" fillId="0" borderId="0" xfId="0" applyNumberFormat="1" applyFont="1" applyAlignment="1">
      <alignment vertical="top" shrinkToFit="1"/>
    </xf>
    <xf numFmtId="0" fontId="6" fillId="0" borderId="0" xfId="0" applyFont="1" applyAlignment="1">
      <alignment vertical="top"/>
    </xf>
    <xf numFmtId="49" fontId="6" fillId="0" borderId="1" xfId="0" applyNumberFormat="1" applyFont="1" applyBorder="1" applyAlignment="1">
      <alignment horizontal="center" vertical="top" shrinkToFit="1"/>
    </xf>
    <xf numFmtId="0" fontId="7" fillId="0" borderId="1" xfId="0" applyFont="1" applyBorder="1" applyAlignment="1">
      <alignment horizontal="left" vertical="top"/>
    </xf>
    <xf numFmtId="0" fontId="6" fillId="0" borderId="1" xfId="0" applyFont="1" applyBorder="1" applyAlignment="1" applyProtection="1">
      <alignment horizontal="left" vertical="top" shrinkToFit="1"/>
      <protection locked="0"/>
    </xf>
    <xf numFmtId="1" fontId="6" fillId="0" borderId="1" xfId="0" applyNumberFormat="1" applyFont="1" applyBorder="1" applyAlignment="1" applyProtection="1">
      <alignment horizontal="left" vertical="top" shrinkToFit="1"/>
      <protection locked="0"/>
    </xf>
    <xf numFmtId="1" fontId="6" fillId="0" borderId="1" xfId="0" applyNumberFormat="1" applyFont="1" applyBorder="1" applyAlignment="1">
      <alignment horizontal="left" vertical="top" shrinkToFit="1"/>
    </xf>
    <xf numFmtId="0" fontId="7" fillId="0" borderId="1" xfId="0" applyFont="1" applyBorder="1" applyAlignment="1" applyProtection="1">
      <alignment horizontal="left" vertical="top"/>
      <protection locked="0"/>
    </xf>
    <xf numFmtId="1" fontId="6" fillId="0" borderId="1" xfId="0" applyNumberFormat="1" applyFont="1" applyBorder="1" applyAlignment="1">
      <alignment horizontal="center" vertical="top" shrinkToFit="1"/>
    </xf>
    <xf numFmtId="0" fontId="6" fillId="0" borderId="1" xfId="0" applyFont="1" applyBorder="1" applyAlignment="1">
      <alignment horizontal="left" vertical="top" shrinkToFit="1"/>
    </xf>
    <xf numFmtId="0" fontId="4" fillId="0" borderId="1" xfId="0" applyFont="1" applyBorder="1" applyAlignment="1">
      <alignment horizontal="center"/>
    </xf>
    <xf numFmtId="0" fontId="4" fillId="0" borderId="1" xfId="0" applyFont="1" applyBorder="1" applyAlignment="1">
      <alignment horizontal="left"/>
    </xf>
    <xf numFmtId="0" fontId="4" fillId="0" borderId="1" xfId="0" applyFont="1" applyBorder="1" applyAlignment="1" applyProtection="1">
      <alignment horizontal="left"/>
      <protection locked="0"/>
    </xf>
    <xf numFmtId="9" fontId="7" fillId="0" borderId="1" xfId="2" applyFont="1" applyFill="1" applyBorder="1" applyAlignment="1">
      <alignment vertical="top"/>
    </xf>
    <xf numFmtId="0" fontId="2" fillId="0" borderId="0" xfId="0" applyFont="1"/>
    <xf numFmtId="0" fontId="1" fillId="0" borderId="0" xfId="0" applyFont="1"/>
    <xf numFmtId="0" fontId="7" fillId="3" borderId="1" xfId="0" applyFont="1" applyFill="1" applyBorder="1" applyAlignment="1">
      <alignment horizontal="center" vertical="center" wrapText="1"/>
    </xf>
    <xf numFmtId="44" fontId="7" fillId="3" borderId="1" xfId="3" applyFont="1" applyFill="1" applyBorder="1" applyAlignment="1">
      <alignment horizontal="center" wrapText="1"/>
    </xf>
    <xf numFmtId="1" fontId="7" fillId="3" borderId="1" xfId="0" applyNumberFormat="1" applyFont="1" applyFill="1" applyBorder="1" applyAlignment="1">
      <alignment horizontal="center" vertical="center" wrapText="1"/>
    </xf>
    <xf numFmtId="0" fontId="7" fillId="3" borderId="2" xfId="0" applyFont="1" applyFill="1" applyBorder="1" applyAlignment="1">
      <alignment horizontal="center" vertical="center" wrapText="1"/>
    </xf>
    <xf numFmtId="0" fontId="7" fillId="3" borderId="3" xfId="0" applyFont="1" applyFill="1" applyBorder="1" applyAlignment="1">
      <alignment horizontal="center" vertical="center" wrapText="1"/>
    </xf>
    <xf numFmtId="0" fontId="7" fillId="3" borderId="4" xfId="0" applyFont="1" applyFill="1" applyBorder="1" applyAlignment="1">
      <alignment horizontal="center" vertical="center" wrapText="1"/>
    </xf>
  </cellXfs>
  <cellStyles count="5">
    <cellStyle name="Comma" xfId="1" builtinId="3"/>
    <cellStyle name="Currency" xfId="3" builtinId="4"/>
    <cellStyle name="Normal" xfId="0" builtinId="0"/>
    <cellStyle name="Normal 3" xfId="4" xr:uid="{63F7F68F-5E3D-424B-8B30-0323AC5783C8}"/>
    <cellStyle name="Percent" xfId="2" builtinId="5"/>
  </cellStyles>
  <dxfs count="0"/>
  <tableStyles count="0" defaultTableStyle="TableStyleMedium2" defaultPivotStyle="PivotStyleLight16"/>
  <colors>
    <mruColors>
      <color rgb="FF9BC2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3" Type="http://schemas.openxmlformats.org/officeDocument/2006/relationships/externalLinkPath" Target="../../../../../../../../Indianapolis/IL%20HFS%20Rate%20Setting/Hospital%20Rates/Payment%20Calculators/01.01.2026%20Update/IL%20APR-DRG%20Calculator%20-%20Effective%2001.01.2026%20-%20FFS.xlsx" TargetMode="External"/><Relationship Id="rId2" Type="http://schemas.openxmlformats.org/officeDocument/2006/relationships/externalLinkPath" Target="file:///I:\Indianapolis\IL%20HFS%20Rate%20Setting\Hospital%20Rates\Payment%20Calculators\01.01.2026%20Update\IL%20APR-DRG%20Calculator%20-%20Effective%2001.01.2026%20-%20FFS.xlsx" TargetMode="External"/><Relationship Id="rId1" Type="http://schemas.openxmlformats.org/officeDocument/2006/relationships/externalLinkPath" Target="/Indianapolis/IL%20HFS%20Rate%20Setting/Hospital%20Rates/Payment%20Calculators/01.01.2026%20Update/IL%20APR-DRG%20Calculator%20-%20Effective%2001.01.2026%20-%20FF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Cover"/>
      <sheetName val="Structure"/>
      <sheetName val="Interactive Calculator"/>
      <sheetName val="Calculator Instructions"/>
      <sheetName val="DRG Table"/>
      <sheetName val="Valid Values"/>
      <sheetName val="MMIS_Rate Table"/>
      <sheetName val="Workbook Config"/>
    </sheetNames>
    <sheetDataSet>
      <sheetData sheetId="0">
        <row r="4">
          <cell r="C4" t="str">
            <v>Effective: January 1, 2026</v>
          </cell>
        </row>
      </sheetData>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84680B-0B3E-4636-B29C-7B98242A0C58}">
  <sheetPr>
    <pageSetUpPr fitToPage="1"/>
  </sheetPr>
  <dimension ref="A1:K209"/>
  <sheetViews>
    <sheetView showGridLines="0" tabSelected="1" zoomScaleNormal="100" workbookViewId="0">
      <selection activeCell="A3" sqref="A3"/>
    </sheetView>
  </sheetViews>
  <sheetFormatPr defaultColWidth="8.85546875" defaultRowHeight="15" x14ac:dyDescent="0.25"/>
  <cols>
    <col min="1" max="1" width="15.85546875" style="1" customWidth="1"/>
    <col min="2" max="2" width="31.5703125" style="1" customWidth="1"/>
    <col min="3" max="3" width="27.7109375" style="2" bestFit="1" customWidth="1"/>
    <col min="4" max="4" width="16.7109375" style="2" bestFit="1" customWidth="1"/>
    <col min="5" max="5" width="21" style="2" bestFit="1" customWidth="1"/>
    <col min="6" max="6" width="20.7109375" style="3" bestFit="1" customWidth="1"/>
    <col min="7" max="7" width="20" style="4" customWidth="1"/>
    <col min="8" max="8" width="17.85546875" style="1" bestFit="1" customWidth="1"/>
    <col min="9" max="9" width="14.28515625" style="5" bestFit="1" customWidth="1"/>
    <col min="10" max="11" width="13.85546875" style="6" customWidth="1"/>
    <col min="12" max="16384" width="8.85546875" style="1"/>
  </cols>
  <sheetData>
    <row r="1" spans="1:11" x14ac:dyDescent="0.25">
      <c r="A1" s="20" t="s">
        <v>112</v>
      </c>
    </row>
    <row r="2" spans="1:11" x14ac:dyDescent="0.25">
      <c r="A2" s="21" t="s">
        <v>163</v>
      </c>
    </row>
    <row r="3" spans="1:11" x14ac:dyDescent="0.25">
      <c r="A3" s="40" t="s">
        <v>175</v>
      </c>
      <c r="C3" s="3"/>
      <c r="D3" s="3"/>
      <c r="E3" s="3"/>
      <c r="G3" s="7"/>
      <c r="I3" s="1"/>
      <c r="J3" s="8"/>
      <c r="K3" s="8"/>
    </row>
    <row r="4" spans="1:11" x14ac:dyDescent="0.25">
      <c r="A4" s="22" t="s">
        <v>164</v>
      </c>
      <c r="C4" s="3"/>
      <c r="D4" s="3"/>
      <c r="E4" s="3"/>
      <c r="G4" s="7"/>
      <c r="I4" s="1"/>
      <c r="J4" s="18"/>
      <c r="K4" s="18"/>
    </row>
    <row r="5" spans="1:11" x14ac:dyDescent="0.25">
      <c r="C5" s="3"/>
      <c r="D5" s="3"/>
      <c r="E5" s="3"/>
      <c r="G5" s="7"/>
      <c r="I5" s="1"/>
      <c r="J5" s="8"/>
      <c r="K5" s="8"/>
    </row>
    <row r="6" spans="1:11" ht="15" customHeight="1" x14ac:dyDescent="0.25">
      <c r="A6" s="44" t="s">
        <v>111</v>
      </c>
      <c r="B6" s="45"/>
      <c r="C6" s="45"/>
      <c r="D6" s="45"/>
      <c r="E6" s="45"/>
      <c r="F6" s="45"/>
      <c r="G6" s="45"/>
      <c r="H6" s="45"/>
      <c r="I6" s="45"/>
      <c r="J6" s="45"/>
      <c r="K6" s="46"/>
    </row>
    <row r="7" spans="1:11" ht="60" x14ac:dyDescent="0.25">
      <c r="A7" s="41" t="s">
        <v>0</v>
      </c>
      <c r="B7" s="41" t="s">
        <v>1</v>
      </c>
      <c r="C7" s="41" t="s">
        <v>2</v>
      </c>
      <c r="D7" s="41" t="s">
        <v>3</v>
      </c>
      <c r="E7" s="41" t="s">
        <v>4</v>
      </c>
      <c r="F7" s="41" t="s">
        <v>5</v>
      </c>
      <c r="G7" s="42" t="s">
        <v>6</v>
      </c>
      <c r="H7" s="41" t="s">
        <v>7</v>
      </c>
      <c r="I7" s="41" t="s">
        <v>8</v>
      </c>
      <c r="J7" s="43" t="s">
        <v>9</v>
      </c>
      <c r="K7" s="43" t="s">
        <v>10</v>
      </c>
    </row>
    <row r="8" spans="1:11" ht="15" customHeight="1" x14ac:dyDescent="0.25">
      <c r="A8" s="27" t="s">
        <v>11</v>
      </c>
      <c r="B8" s="28" t="s">
        <v>64</v>
      </c>
      <c r="C8" s="29" t="s">
        <v>165</v>
      </c>
      <c r="D8" s="30" t="s">
        <v>12</v>
      </c>
      <c r="E8" s="30" t="s">
        <v>13</v>
      </c>
      <c r="F8" s="31" t="s">
        <v>14</v>
      </c>
      <c r="G8" s="19">
        <v>66.739999999999995</v>
      </c>
      <c r="H8" s="19">
        <v>65.78</v>
      </c>
      <c r="I8" s="38">
        <f>ROUND(G8/H8,2)</f>
        <v>1.01</v>
      </c>
      <c r="J8" s="24">
        <v>137</v>
      </c>
      <c r="K8" s="24">
        <v>137</v>
      </c>
    </row>
    <row r="9" spans="1:11" ht="15" customHeight="1" x14ac:dyDescent="0.25">
      <c r="A9" s="27" t="s">
        <v>11</v>
      </c>
      <c r="B9" s="28" t="s">
        <v>64</v>
      </c>
      <c r="C9" s="29" t="s">
        <v>165</v>
      </c>
      <c r="D9" s="30" t="s">
        <v>12</v>
      </c>
      <c r="E9" s="30" t="s">
        <v>15</v>
      </c>
      <c r="F9" s="31" t="s">
        <v>14</v>
      </c>
      <c r="G9" s="19">
        <v>56.728999999999992</v>
      </c>
      <c r="H9" s="19">
        <v>65.78</v>
      </c>
      <c r="I9" s="38">
        <f t="shared" ref="I9:I72" si="0">ROUND(G9/H9,2)</f>
        <v>0.86</v>
      </c>
      <c r="J9" s="24">
        <v>85</v>
      </c>
      <c r="K9" s="24">
        <v>85</v>
      </c>
    </row>
    <row r="10" spans="1:11" ht="15" customHeight="1" x14ac:dyDescent="0.25">
      <c r="A10" s="27" t="s">
        <v>11</v>
      </c>
      <c r="B10" s="28" t="s">
        <v>64</v>
      </c>
      <c r="C10" s="32" t="s">
        <v>166</v>
      </c>
      <c r="D10" s="30" t="s">
        <v>12</v>
      </c>
      <c r="E10" s="30" t="s">
        <v>13</v>
      </c>
      <c r="F10" s="31" t="s">
        <v>14</v>
      </c>
      <c r="G10" s="19">
        <v>66.739999999999995</v>
      </c>
      <c r="H10" s="19">
        <v>65.78</v>
      </c>
      <c r="I10" s="38">
        <f t="shared" si="0"/>
        <v>1.01</v>
      </c>
      <c r="J10" s="24">
        <v>10</v>
      </c>
      <c r="K10" s="24">
        <v>10</v>
      </c>
    </row>
    <row r="11" spans="1:11" ht="15" customHeight="1" x14ac:dyDescent="0.25">
      <c r="A11" s="27" t="s">
        <v>11</v>
      </c>
      <c r="B11" s="28" t="s">
        <v>64</v>
      </c>
      <c r="C11" s="32" t="s">
        <v>166</v>
      </c>
      <c r="D11" s="30" t="s">
        <v>12</v>
      </c>
      <c r="E11" s="30" t="s">
        <v>15</v>
      </c>
      <c r="F11" s="31" t="s">
        <v>14</v>
      </c>
      <c r="G11" s="19">
        <v>56.728999999999992</v>
      </c>
      <c r="H11" s="19">
        <v>65.78</v>
      </c>
      <c r="I11" s="38">
        <f t="shared" si="0"/>
        <v>0.86</v>
      </c>
      <c r="J11" s="24">
        <v>3</v>
      </c>
      <c r="K11" s="24">
        <v>3</v>
      </c>
    </row>
    <row r="12" spans="1:11" ht="15" customHeight="1" x14ac:dyDescent="0.25">
      <c r="A12" s="27" t="s">
        <v>11</v>
      </c>
      <c r="B12" s="28" t="s">
        <v>64</v>
      </c>
      <c r="C12" s="32" t="s">
        <v>16</v>
      </c>
      <c r="D12" s="30" t="s">
        <v>12</v>
      </c>
      <c r="E12" s="30" t="s">
        <v>13</v>
      </c>
      <c r="F12" s="31" t="s">
        <v>14</v>
      </c>
      <c r="G12" s="19">
        <v>66.739999999999995</v>
      </c>
      <c r="H12" s="19">
        <v>65.78</v>
      </c>
      <c r="I12" s="38">
        <f t="shared" si="0"/>
        <v>1.01</v>
      </c>
      <c r="J12" s="24">
        <v>494</v>
      </c>
      <c r="K12" s="24">
        <v>493</v>
      </c>
    </row>
    <row r="13" spans="1:11" ht="15" customHeight="1" x14ac:dyDescent="0.25">
      <c r="A13" s="27" t="s">
        <v>11</v>
      </c>
      <c r="B13" s="28" t="s">
        <v>64</v>
      </c>
      <c r="C13" s="32" t="s">
        <v>16</v>
      </c>
      <c r="D13" s="30" t="s">
        <v>12</v>
      </c>
      <c r="E13" s="30" t="s">
        <v>15</v>
      </c>
      <c r="F13" s="31" t="s">
        <v>14</v>
      </c>
      <c r="G13" s="19">
        <v>56.728999999999992</v>
      </c>
      <c r="H13" s="19">
        <v>65.78</v>
      </c>
      <c r="I13" s="38">
        <f t="shared" si="0"/>
        <v>0.86</v>
      </c>
      <c r="J13" s="24">
        <v>573</v>
      </c>
      <c r="K13" s="24">
        <v>572</v>
      </c>
    </row>
    <row r="14" spans="1:11" ht="15" customHeight="1" x14ac:dyDescent="0.25">
      <c r="A14" s="27" t="s">
        <v>17</v>
      </c>
      <c r="B14" s="28" t="s">
        <v>65</v>
      </c>
      <c r="C14" s="29" t="s">
        <v>165</v>
      </c>
      <c r="D14" s="30" t="s">
        <v>12</v>
      </c>
      <c r="E14" s="32" t="s">
        <v>13</v>
      </c>
      <c r="F14" s="31" t="s">
        <v>14</v>
      </c>
      <c r="G14" s="19">
        <v>102.93</v>
      </c>
      <c r="H14" s="19">
        <v>102.28</v>
      </c>
      <c r="I14" s="38">
        <f t="shared" si="0"/>
        <v>1.01</v>
      </c>
      <c r="J14" s="24">
        <v>1099</v>
      </c>
      <c r="K14" s="24">
        <v>1080</v>
      </c>
    </row>
    <row r="15" spans="1:11" ht="15" customHeight="1" x14ac:dyDescent="0.25">
      <c r="A15" s="27" t="s">
        <v>17</v>
      </c>
      <c r="B15" s="28" t="s">
        <v>65</v>
      </c>
      <c r="C15" s="29" t="s">
        <v>165</v>
      </c>
      <c r="D15" s="30" t="s">
        <v>12</v>
      </c>
      <c r="E15" s="30" t="s">
        <v>15</v>
      </c>
      <c r="F15" s="31" t="s">
        <v>14</v>
      </c>
      <c r="G15" s="19">
        <v>87.490499999999997</v>
      </c>
      <c r="H15" s="19">
        <v>102.28</v>
      </c>
      <c r="I15" s="38">
        <f t="shared" si="0"/>
        <v>0.86</v>
      </c>
      <c r="J15" s="24">
        <v>421</v>
      </c>
      <c r="K15" s="24">
        <v>419</v>
      </c>
    </row>
    <row r="16" spans="1:11" ht="15" customHeight="1" x14ac:dyDescent="0.25">
      <c r="A16" s="27" t="s">
        <v>17</v>
      </c>
      <c r="B16" s="28" t="s">
        <v>65</v>
      </c>
      <c r="C16" s="32" t="s">
        <v>166</v>
      </c>
      <c r="D16" s="30" t="s">
        <v>12</v>
      </c>
      <c r="E16" s="30" t="s">
        <v>13</v>
      </c>
      <c r="F16" s="31" t="s">
        <v>14</v>
      </c>
      <c r="G16" s="19">
        <v>102.93</v>
      </c>
      <c r="H16" s="19">
        <v>102.28</v>
      </c>
      <c r="I16" s="38">
        <f t="shared" si="0"/>
        <v>1.01</v>
      </c>
      <c r="J16" s="24">
        <v>61</v>
      </c>
      <c r="K16" s="24">
        <v>61</v>
      </c>
    </row>
    <row r="17" spans="1:11" ht="15" customHeight="1" x14ac:dyDescent="0.25">
      <c r="A17" s="27" t="s">
        <v>17</v>
      </c>
      <c r="B17" s="28" t="s">
        <v>65</v>
      </c>
      <c r="C17" s="32" t="s">
        <v>166</v>
      </c>
      <c r="D17" s="30" t="s">
        <v>12</v>
      </c>
      <c r="E17" s="30" t="s">
        <v>15</v>
      </c>
      <c r="F17" s="31" t="s">
        <v>14</v>
      </c>
      <c r="G17" s="19">
        <v>87.490499999999997</v>
      </c>
      <c r="H17" s="19">
        <v>102.28</v>
      </c>
      <c r="I17" s="38">
        <f t="shared" si="0"/>
        <v>0.86</v>
      </c>
      <c r="J17" s="24">
        <v>18</v>
      </c>
      <c r="K17" s="24">
        <v>18</v>
      </c>
    </row>
    <row r="18" spans="1:11" ht="15" customHeight="1" x14ac:dyDescent="0.25">
      <c r="A18" s="27" t="s">
        <v>17</v>
      </c>
      <c r="B18" s="28" t="s">
        <v>65</v>
      </c>
      <c r="C18" s="32" t="s">
        <v>16</v>
      </c>
      <c r="D18" s="30" t="s">
        <v>12</v>
      </c>
      <c r="E18" s="32" t="s">
        <v>13</v>
      </c>
      <c r="F18" s="31" t="s">
        <v>14</v>
      </c>
      <c r="G18" s="19">
        <v>102.93</v>
      </c>
      <c r="H18" s="19">
        <v>102.28</v>
      </c>
      <c r="I18" s="38">
        <f t="shared" si="0"/>
        <v>1.01</v>
      </c>
      <c r="J18" s="24">
        <v>5741</v>
      </c>
      <c r="K18" s="24">
        <v>5579</v>
      </c>
    </row>
    <row r="19" spans="1:11" ht="15" customHeight="1" x14ac:dyDescent="0.25">
      <c r="A19" s="27" t="s">
        <v>17</v>
      </c>
      <c r="B19" s="28" t="s">
        <v>65</v>
      </c>
      <c r="C19" s="29" t="s">
        <v>16</v>
      </c>
      <c r="D19" s="30" t="s">
        <v>12</v>
      </c>
      <c r="E19" s="30" t="s">
        <v>15</v>
      </c>
      <c r="F19" s="31" t="s">
        <v>14</v>
      </c>
      <c r="G19" s="19">
        <v>87.490499999999997</v>
      </c>
      <c r="H19" s="19">
        <v>102.28</v>
      </c>
      <c r="I19" s="38">
        <f t="shared" si="0"/>
        <v>0.86</v>
      </c>
      <c r="J19" s="24">
        <v>3889</v>
      </c>
      <c r="K19" s="24">
        <v>3838</v>
      </c>
    </row>
    <row r="20" spans="1:11" ht="15" customHeight="1" x14ac:dyDescent="0.25">
      <c r="A20" s="27" t="s">
        <v>18</v>
      </c>
      <c r="B20" s="28" t="s">
        <v>66</v>
      </c>
      <c r="C20" s="32" t="s">
        <v>165</v>
      </c>
      <c r="D20" s="30" t="s">
        <v>12</v>
      </c>
      <c r="E20" s="30" t="s">
        <v>13</v>
      </c>
      <c r="F20" s="31" t="s">
        <v>14</v>
      </c>
      <c r="G20" s="19">
        <v>154.76</v>
      </c>
      <c r="H20" s="19">
        <v>153.78</v>
      </c>
      <c r="I20" s="38">
        <f t="shared" si="0"/>
        <v>1.01</v>
      </c>
      <c r="J20" s="24">
        <v>1593</v>
      </c>
      <c r="K20" s="24">
        <v>1519</v>
      </c>
    </row>
    <row r="21" spans="1:11" ht="15" customHeight="1" x14ac:dyDescent="0.25">
      <c r="A21" s="27" t="s">
        <v>18</v>
      </c>
      <c r="B21" s="28" t="s">
        <v>66</v>
      </c>
      <c r="C21" s="29" t="s">
        <v>165</v>
      </c>
      <c r="D21" s="30" t="s">
        <v>12</v>
      </c>
      <c r="E21" s="30" t="s">
        <v>15</v>
      </c>
      <c r="F21" s="31" t="s">
        <v>14</v>
      </c>
      <c r="G21" s="19">
        <v>131.54599999999999</v>
      </c>
      <c r="H21" s="19">
        <v>153.78</v>
      </c>
      <c r="I21" s="38">
        <f t="shared" si="0"/>
        <v>0.86</v>
      </c>
      <c r="J21" s="24">
        <v>255</v>
      </c>
      <c r="K21" s="24">
        <v>253</v>
      </c>
    </row>
    <row r="22" spans="1:11" ht="15" customHeight="1" x14ac:dyDescent="0.25">
      <c r="A22" s="27" t="s">
        <v>18</v>
      </c>
      <c r="B22" s="28" t="s">
        <v>66</v>
      </c>
      <c r="C22" s="29" t="s">
        <v>166</v>
      </c>
      <c r="D22" s="30" t="s">
        <v>12</v>
      </c>
      <c r="E22" s="30" t="s">
        <v>13</v>
      </c>
      <c r="F22" s="31" t="s">
        <v>14</v>
      </c>
      <c r="G22" s="19">
        <v>154.76</v>
      </c>
      <c r="H22" s="19">
        <v>153.78</v>
      </c>
      <c r="I22" s="38">
        <f t="shared" si="0"/>
        <v>1.01</v>
      </c>
      <c r="J22" s="24">
        <v>316</v>
      </c>
      <c r="K22" s="24">
        <v>315</v>
      </c>
    </row>
    <row r="23" spans="1:11" ht="15" customHeight="1" x14ac:dyDescent="0.25">
      <c r="A23" s="27" t="s">
        <v>18</v>
      </c>
      <c r="B23" s="28" t="s">
        <v>66</v>
      </c>
      <c r="C23" s="29" t="s">
        <v>166</v>
      </c>
      <c r="D23" s="30" t="s">
        <v>12</v>
      </c>
      <c r="E23" s="30" t="s">
        <v>15</v>
      </c>
      <c r="F23" s="31" t="s">
        <v>14</v>
      </c>
      <c r="G23" s="19">
        <v>131.54599999999999</v>
      </c>
      <c r="H23" s="19">
        <v>153.78</v>
      </c>
      <c r="I23" s="38">
        <f t="shared" si="0"/>
        <v>0.86</v>
      </c>
      <c r="J23" s="24">
        <v>210</v>
      </c>
      <c r="K23" s="24">
        <v>209</v>
      </c>
    </row>
    <row r="24" spans="1:11" ht="15" customHeight="1" x14ac:dyDescent="0.25">
      <c r="A24" s="27" t="s">
        <v>18</v>
      </c>
      <c r="B24" s="28" t="s">
        <v>66</v>
      </c>
      <c r="C24" s="32" t="s">
        <v>16</v>
      </c>
      <c r="D24" s="30" t="s">
        <v>12</v>
      </c>
      <c r="E24" s="32" t="s">
        <v>13</v>
      </c>
      <c r="F24" s="31" t="s">
        <v>14</v>
      </c>
      <c r="G24" s="19">
        <v>154.76</v>
      </c>
      <c r="H24" s="19">
        <v>153.78</v>
      </c>
      <c r="I24" s="38">
        <f t="shared" si="0"/>
        <v>1.01</v>
      </c>
      <c r="J24" s="24">
        <v>11185</v>
      </c>
      <c r="K24" s="24">
        <v>10602</v>
      </c>
    </row>
    <row r="25" spans="1:11" ht="15" customHeight="1" x14ac:dyDescent="0.25">
      <c r="A25" s="27" t="s">
        <v>18</v>
      </c>
      <c r="B25" s="28" t="s">
        <v>66</v>
      </c>
      <c r="C25" s="32" t="s">
        <v>16</v>
      </c>
      <c r="D25" s="30" t="s">
        <v>12</v>
      </c>
      <c r="E25" s="30" t="s">
        <v>15</v>
      </c>
      <c r="F25" s="31" t="s">
        <v>14</v>
      </c>
      <c r="G25" s="19">
        <v>131.54599999999999</v>
      </c>
      <c r="H25" s="19">
        <v>153.78</v>
      </c>
      <c r="I25" s="38">
        <f t="shared" si="0"/>
        <v>0.86</v>
      </c>
      <c r="J25" s="24">
        <v>4428</v>
      </c>
      <c r="K25" s="24">
        <v>4303</v>
      </c>
    </row>
    <row r="26" spans="1:11" ht="15" customHeight="1" x14ac:dyDescent="0.25">
      <c r="A26" s="27" t="s">
        <v>19</v>
      </c>
      <c r="B26" s="28" t="s">
        <v>67</v>
      </c>
      <c r="C26" s="32" t="s">
        <v>165</v>
      </c>
      <c r="D26" s="30" t="s">
        <v>12</v>
      </c>
      <c r="E26" s="30" t="s">
        <v>13</v>
      </c>
      <c r="F26" s="31" t="s">
        <v>14</v>
      </c>
      <c r="G26" s="19">
        <v>204.08</v>
      </c>
      <c r="H26" s="19">
        <v>202.95</v>
      </c>
      <c r="I26" s="38">
        <f t="shared" si="0"/>
        <v>1.01</v>
      </c>
      <c r="J26" s="24">
        <v>268</v>
      </c>
      <c r="K26" s="24">
        <v>257</v>
      </c>
    </row>
    <row r="27" spans="1:11" ht="15" customHeight="1" x14ac:dyDescent="0.25">
      <c r="A27" s="27" t="s">
        <v>19</v>
      </c>
      <c r="B27" s="28" t="s">
        <v>67</v>
      </c>
      <c r="C27" s="32" t="s">
        <v>165</v>
      </c>
      <c r="D27" s="30" t="s">
        <v>12</v>
      </c>
      <c r="E27" s="30" t="s">
        <v>15</v>
      </c>
      <c r="F27" s="31" t="s">
        <v>14</v>
      </c>
      <c r="G27" s="19">
        <v>173.46800000000002</v>
      </c>
      <c r="H27" s="19">
        <v>202.95</v>
      </c>
      <c r="I27" s="38">
        <f t="shared" si="0"/>
        <v>0.85</v>
      </c>
      <c r="J27" s="24">
        <v>27</v>
      </c>
      <c r="K27" s="24">
        <v>27</v>
      </c>
    </row>
    <row r="28" spans="1:11" ht="15" customHeight="1" x14ac:dyDescent="0.25">
      <c r="A28" s="27" t="s">
        <v>19</v>
      </c>
      <c r="B28" s="28" t="s">
        <v>67</v>
      </c>
      <c r="C28" s="29" t="s">
        <v>166</v>
      </c>
      <c r="D28" s="30" t="s">
        <v>12</v>
      </c>
      <c r="E28" s="32" t="s">
        <v>13</v>
      </c>
      <c r="F28" s="31" t="s">
        <v>14</v>
      </c>
      <c r="G28" s="19">
        <v>204.08</v>
      </c>
      <c r="H28" s="19">
        <v>202.95</v>
      </c>
      <c r="I28" s="38">
        <f t="shared" si="0"/>
        <v>1.01</v>
      </c>
      <c r="J28" s="24">
        <v>227</v>
      </c>
      <c r="K28" s="24">
        <v>226</v>
      </c>
    </row>
    <row r="29" spans="1:11" ht="15" customHeight="1" x14ac:dyDescent="0.25">
      <c r="A29" s="27" t="s">
        <v>19</v>
      </c>
      <c r="B29" s="28" t="s">
        <v>67</v>
      </c>
      <c r="C29" s="29" t="s">
        <v>166</v>
      </c>
      <c r="D29" s="30" t="s">
        <v>12</v>
      </c>
      <c r="E29" s="30" t="s">
        <v>15</v>
      </c>
      <c r="F29" s="31" t="s">
        <v>14</v>
      </c>
      <c r="G29" s="19">
        <v>173.46800000000002</v>
      </c>
      <c r="H29" s="19">
        <v>202.95</v>
      </c>
      <c r="I29" s="38">
        <f t="shared" si="0"/>
        <v>0.85</v>
      </c>
      <c r="J29" s="24">
        <v>211</v>
      </c>
      <c r="K29" s="24">
        <v>211</v>
      </c>
    </row>
    <row r="30" spans="1:11" ht="15" customHeight="1" x14ac:dyDescent="0.25">
      <c r="A30" s="27" t="s">
        <v>19</v>
      </c>
      <c r="B30" s="28" t="s">
        <v>67</v>
      </c>
      <c r="C30" s="29" t="s">
        <v>166</v>
      </c>
      <c r="D30" s="30" t="s">
        <v>12</v>
      </c>
      <c r="E30" s="30" t="s">
        <v>20</v>
      </c>
      <c r="F30" s="31" t="s">
        <v>14</v>
      </c>
      <c r="G30" s="19">
        <v>153.06</v>
      </c>
      <c r="H30" s="19">
        <v>202.95</v>
      </c>
      <c r="I30" s="38">
        <f t="shared" si="0"/>
        <v>0.75</v>
      </c>
      <c r="J30" s="24">
        <v>1</v>
      </c>
      <c r="K30" s="24">
        <v>1</v>
      </c>
    </row>
    <row r="31" spans="1:11" ht="15" customHeight="1" x14ac:dyDescent="0.25">
      <c r="A31" s="27" t="s">
        <v>19</v>
      </c>
      <c r="B31" s="28" t="s">
        <v>67</v>
      </c>
      <c r="C31" s="29" t="s">
        <v>16</v>
      </c>
      <c r="D31" s="30" t="s">
        <v>12</v>
      </c>
      <c r="E31" s="30" t="s">
        <v>13</v>
      </c>
      <c r="F31" s="31" t="s">
        <v>14</v>
      </c>
      <c r="G31" s="19">
        <v>204.08</v>
      </c>
      <c r="H31" s="19">
        <v>202.95</v>
      </c>
      <c r="I31" s="38">
        <f t="shared" si="0"/>
        <v>1.01</v>
      </c>
      <c r="J31" s="24">
        <v>3185</v>
      </c>
      <c r="K31" s="24">
        <v>3041</v>
      </c>
    </row>
    <row r="32" spans="1:11" ht="15" customHeight="1" x14ac:dyDescent="0.25">
      <c r="A32" s="27" t="s">
        <v>19</v>
      </c>
      <c r="B32" s="28" t="s">
        <v>67</v>
      </c>
      <c r="C32" s="29" t="s">
        <v>16</v>
      </c>
      <c r="D32" s="30" t="s">
        <v>12</v>
      </c>
      <c r="E32" s="30" t="s">
        <v>15</v>
      </c>
      <c r="F32" s="31" t="s">
        <v>14</v>
      </c>
      <c r="G32" s="19">
        <v>173.46800000000002</v>
      </c>
      <c r="H32" s="19">
        <v>202.95</v>
      </c>
      <c r="I32" s="38">
        <f t="shared" si="0"/>
        <v>0.85</v>
      </c>
      <c r="J32" s="24">
        <v>877</v>
      </c>
      <c r="K32" s="24">
        <v>870</v>
      </c>
    </row>
    <row r="33" spans="1:11" ht="15" customHeight="1" x14ac:dyDescent="0.25">
      <c r="A33" s="27" t="s">
        <v>21</v>
      </c>
      <c r="B33" s="28" t="s">
        <v>68</v>
      </c>
      <c r="C33" s="32" t="s">
        <v>165</v>
      </c>
      <c r="D33" s="30" t="s">
        <v>12</v>
      </c>
      <c r="E33" s="32" t="s">
        <v>13</v>
      </c>
      <c r="F33" s="31" t="s">
        <v>14</v>
      </c>
      <c r="G33" s="19">
        <v>21.45</v>
      </c>
      <c r="H33" s="19">
        <v>21.19</v>
      </c>
      <c r="I33" s="38">
        <f t="shared" si="0"/>
        <v>1.01</v>
      </c>
      <c r="J33" s="24">
        <v>232</v>
      </c>
      <c r="K33" s="24">
        <v>145</v>
      </c>
    </row>
    <row r="34" spans="1:11" ht="15" customHeight="1" x14ac:dyDescent="0.25">
      <c r="A34" s="27" t="s">
        <v>21</v>
      </c>
      <c r="B34" s="28" t="s">
        <v>68</v>
      </c>
      <c r="C34" s="32" t="s">
        <v>165</v>
      </c>
      <c r="D34" s="30" t="s">
        <v>12</v>
      </c>
      <c r="E34" s="30" t="s">
        <v>15</v>
      </c>
      <c r="F34" s="31" t="s">
        <v>14</v>
      </c>
      <c r="G34" s="19">
        <v>18.232499999999998</v>
      </c>
      <c r="H34" s="19">
        <v>21.19</v>
      </c>
      <c r="I34" s="38">
        <f t="shared" si="0"/>
        <v>0.86</v>
      </c>
      <c r="J34" s="24">
        <v>72</v>
      </c>
      <c r="K34" s="24">
        <v>70</v>
      </c>
    </row>
    <row r="35" spans="1:11" ht="15" customHeight="1" x14ac:dyDescent="0.25">
      <c r="A35" s="27" t="s">
        <v>21</v>
      </c>
      <c r="B35" s="28" t="s">
        <v>68</v>
      </c>
      <c r="C35" s="29" t="s">
        <v>166</v>
      </c>
      <c r="D35" s="30" t="s">
        <v>12</v>
      </c>
      <c r="E35" s="32" t="s">
        <v>13</v>
      </c>
      <c r="F35" s="31" t="s">
        <v>14</v>
      </c>
      <c r="G35" s="19">
        <v>21.45</v>
      </c>
      <c r="H35" s="19">
        <v>21.19</v>
      </c>
      <c r="I35" s="38">
        <f t="shared" si="0"/>
        <v>1.01</v>
      </c>
      <c r="J35" s="24">
        <v>629</v>
      </c>
      <c r="K35" s="24">
        <v>110</v>
      </c>
    </row>
    <row r="36" spans="1:11" ht="15" customHeight="1" x14ac:dyDescent="0.25">
      <c r="A36" s="27" t="s">
        <v>21</v>
      </c>
      <c r="B36" s="28" t="s">
        <v>68</v>
      </c>
      <c r="C36" s="29" t="s">
        <v>166</v>
      </c>
      <c r="D36" s="30" t="s">
        <v>12</v>
      </c>
      <c r="E36" s="30" t="s">
        <v>15</v>
      </c>
      <c r="F36" s="31" t="s">
        <v>14</v>
      </c>
      <c r="G36" s="19">
        <v>18.232499999999998</v>
      </c>
      <c r="H36" s="19">
        <v>21.19</v>
      </c>
      <c r="I36" s="38">
        <f t="shared" si="0"/>
        <v>0.86</v>
      </c>
      <c r="J36" s="24">
        <v>19</v>
      </c>
      <c r="K36" s="24">
        <v>14</v>
      </c>
    </row>
    <row r="37" spans="1:11" ht="15" customHeight="1" x14ac:dyDescent="0.25">
      <c r="A37" s="27" t="s">
        <v>21</v>
      </c>
      <c r="B37" s="28" t="s">
        <v>68</v>
      </c>
      <c r="C37" s="32" t="s">
        <v>166</v>
      </c>
      <c r="D37" s="30" t="s">
        <v>12</v>
      </c>
      <c r="E37" s="30" t="s">
        <v>20</v>
      </c>
      <c r="F37" s="31" t="s">
        <v>14</v>
      </c>
      <c r="G37" s="19">
        <v>16.087499999999999</v>
      </c>
      <c r="H37" s="19">
        <v>21.19</v>
      </c>
      <c r="I37" s="38">
        <f t="shared" si="0"/>
        <v>0.76</v>
      </c>
      <c r="J37" s="24">
        <v>1</v>
      </c>
      <c r="K37" s="24">
        <v>1</v>
      </c>
    </row>
    <row r="38" spans="1:11" ht="15" customHeight="1" x14ac:dyDescent="0.25">
      <c r="A38" s="27" t="s">
        <v>21</v>
      </c>
      <c r="B38" s="28" t="s">
        <v>68</v>
      </c>
      <c r="C38" s="29" t="s">
        <v>16</v>
      </c>
      <c r="D38" s="30" t="s">
        <v>12</v>
      </c>
      <c r="E38" s="32" t="s">
        <v>13</v>
      </c>
      <c r="F38" s="31" t="s">
        <v>14</v>
      </c>
      <c r="G38" s="19">
        <v>21.45</v>
      </c>
      <c r="H38" s="19">
        <v>21.19</v>
      </c>
      <c r="I38" s="38">
        <f t="shared" si="0"/>
        <v>1.01</v>
      </c>
      <c r="J38" s="24">
        <v>1813</v>
      </c>
      <c r="K38" s="24">
        <v>1040</v>
      </c>
    </row>
    <row r="39" spans="1:11" ht="15" customHeight="1" x14ac:dyDescent="0.25">
      <c r="A39" s="27" t="s">
        <v>21</v>
      </c>
      <c r="B39" s="28" t="s">
        <v>68</v>
      </c>
      <c r="C39" s="29" t="s">
        <v>16</v>
      </c>
      <c r="D39" s="30" t="s">
        <v>12</v>
      </c>
      <c r="E39" s="30" t="s">
        <v>15</v>
      </c>
      <c r="F39" s="31" t="s">
        <v>14</v>
      </c>
      <c r="G39" s="19">
        <v>18.232499999999998</v>
      </c>
      <c r="H39" s="19">
        <v>21.19</v>
      </c>
      <c r="I39" s="38">
        <f t="shared" si="0"/>
        <v>0.86</v>
      </c>
      <c r="J39" s="24">
        <v>544</v>
      </c>
      <c r="K39" s="24">
        <v>386</v>
      </c>
    </row>
    <row r="40" spans="1:11" ht="15" customHeight="1" x14ac:dyDescent="0.25">
      <c r="A40" s="27" t="s">
        <v>22</v>
      </c>
      <c r="B40" s="28" t="s">
        <v>69</v>
      </c>
      <c r="C40" s="29" t="s">
        <v>165</v>
      </c>
      <c r="D40" s="30" t="s">
        <v>12</v>
      </c>
      <c r="E40" s="30" t="s">
        <v>13</v>
      </c>
      <c r="F40" s="31" t="s">
        <v>14</v>
      </c>
      <c r="G40" s="19">
        <v>52.25</v>
      </c>
      <c r="H40" s="19">
        <v>51.76</v>
      </c>
      <c r="I40" s="38">
        <f t="shared" si="0"/>
        <v>1.01</v>
      </c>
      <c r="J40" s="24">
        <v>730</v>
      </c>
      <c r="K40" s="24">
        <v>643</v>
      </c>
    </row>
    <row r="41" spans="1:11" ht="15" customHeight="1" x14ac:dyDescent="0.25">
      <c r="A41" s="27" t="s">
        <v>22</v>
      </c>
      <c r="B41" s="28" t="s">
        <v>69</v>
      </c>
      <c r="C41" s="32" t="s">
        <v>165</v>
      </c>
      <c r="D41" s="30" t="s">
        <v>12</v>
      </c>
      <c r="E41" s="30" t="s">
        <v>15</v>
      </c>
      <c r="F41" s="31" t="s">
        <v>14</v>
      </c>
      <c r="G41" s="19">
        <v>44.412500000000001</v>
      </c>
      <c r="H41" s="19">
        <v>51.76</v>
      </c>
      <c r="I41" s="38">
        <f t="shared" si="0"/>
        <v>0.86</v>
      </c>
      <c r="J41" s="24">
        <v>314</v>
      </c>
      <c r="K41" s="24">
        <v>281</v>
      </c>
    </row>
    <row r="42" spans="1:11" ht="15" customHeight="1" x14ac:dyDescent="0.25">
      <c r="A42" s="27" t="s">
        <v>22</v>
      </c>
      <c r="B42" s="28" t="s">
        <v>69</v>
      </c>
      <c r="C42" s="29" t="s">
        <v>166</v>
      </c>
      <c r="D42" s="30" t="s">
        <v>12</v>
      </c>
      <c r="E42" s="32" t="s">
        <v>13</v>
      </c>
      <c r="F42" s="31" t="s">
        <v>14</v>
      </c>
      <c r="G42" s="19">
        <v>52.25</v>
      </c>
      <c r="H42" s="19">
        <v>51.76</v>
      </c>
      <c r="I42" s="38">
        <f t="shared" si="0"/>
        <v>1.01</v>
      </c>
      <c r="J42" s="24">
        <v>922</v>
      </c>
      <c r="K42" s="24">
        <v>369</v>
      </c>
    </row>
    <row r="43" spans="1:11" ht="15" customHeight="1" x14ac:dyDescent="0.25">
      <c r="A43" s="27" t="s">
        <v>22</v>
      </c>
      <c r="B43" s="28" t="s">
        <v>69</v>
      </c>
      <c r="C43" s="32" t="s">
        <v>166</v>
      </c>
      <c r="D43" s="30" t="s">
        <v>12</v>
      </c>
      <c r="E43" s="30" t="s">
        <v>15</v>
      </c>
      <c r="F43" s="31" t="s">
        <v>14</v>
      </c>
      <c r="G43" s="19">
        <v>44.412500000000001</v>
      </c>
      <c r="H43" s="19">
        <v>51.76</v>
      </c>
      <c r="I43" s="38">
        <f t="shared" si="0"/>
        <v>0.86</v>
      </c>
      <c r="J43" s="24">
        <v>99</v>
      </c>
      <c r="K43" s="24">
        <v>83</v>
      </c>
    </row>
    <row r="44" spans="1:11" ht="15" customHeight="1" x14ac:dyDescent="0.25">
      <c r="A44" s="27" t="s">
        <v>22</v>
      </c>
      <c r="B44" s="28" t="s">
        <v>69</v>
      </c>
      <c r="C44" s="29" t="s">
        <v>16</v>
      </c>
      <c r="D44" s="30" t="s">
        <v>12</v>
      </c>
      <c r="E44" s="32" t="s">
        <v>13</v>
      </c>
      <c r="F44" s="31" t="s">
        <v>14</v>
      </c>
      <c r="G44" s="19">
        <v>52.25</v>
      </c>
      <c r="H44" s="19">
        <v>51.76</v>
      </c>
      <c r="I44" s="38">
        <f t="shared" si="0"/>
        <v>1.01</v>
      </c>
      <c r="J44" s="24">
        <v>4601</v>
      </c>
      <c r="K44" s="24">
        <v>3786</v>
      </c>
    </row>
    <row r="45" spans="1:11" ht="15" customHeight="1" x14ac:dyDescent="0.25">
      <c r="A45" s="27" t="s">
        <v>22</v>
      </c>
      <c r="B45" s="28" t="s">
        <v>69</v>
      </c>
      <c r="C45" s="32" t="s">
        <v>16</v>
      </c>
      <c r="D45" s="30" t="s">
        <v>12</v>
      </c>
      <c r="E45" s="30" t="s">
        <v>15</v>
      </c>
      <c r="F45" s="31" t="s">
        <v>14</v>
      </c>
      <c r="G45" s="19">
        <v>44.412500000000001</v>
      </c>
      <c r="H45" s="19">
        <v>51.76</v>
      </c>
      <c r="I45" s="38">
        <f t="shared" si="0"/>
        <v>0.86</v>
      </c>
      <c r="J45" s="24">
        <v>4288</v>
      </c>
      <c r="K45" s="24">
        <v>3165</v>
      </c>
    </row>
    <row r="46" spans="1:11" ht="15" customHeight="1" x14ac:dyDescent="0.25">
      <c r="A46" s="27" t="s">
        <v>23</v>
      </c>
      <c r="B46" s="28" t="s">
        <v>70</v>
      </c>
      <c r="C46" s="32" t="s">
        <v>165</v>
      </c>
      <c r="D46" s="30" t="s">
        <v>12</v>
      </c>
      <c r="E46" s="32" t="s">
        <v>13</v>
      </c>
      <c r="F46" s="31" t="s">
        <v>14</v>
      </c>
      <c r="G46" s="19">
        <v>84.31</v>
      </c>
      <c r="H46" s="19">
        <v>83.88</v>
      </c>
      <c r="I46" s="38">
        <f t="shared" si="0"/>
        <v>1.01</v>
      </c>
      <c r="J46" s="24">
        <v>4924</v>
      </c>
      <c r="K46" s="24">
        <v>3550</v>
      </c>
    </row>
    <row r="47" spans="1:11" ht="15" customHeight="1" x14ac:dyDescent="0.25">
      <c r="A47" s="27" t="s">
        <v>23</v>
      </c>
      <c r="B47" s="28" t="s">
        <v>70</v>
      </c>
      <c r="C47" s="32" t="s">
        <v>165</v>
      </c>
      <c r="D47" s="30" t="s">
        <v>12</v>
      </c>
      <c r="E47" s="30" t="s">
        <v>15</v>
      </c>
      <c r="F47" s="31" t="s">
        <v>14</v>
      </c>
      <c r="G47" s="19">
        <v>71.663499999999999</v>
      </c>
      <c r="H47" s="19">
        <v>83.88</v>
      </c>
      <c r="I47" s="38">
        <f t="shared" si="0"/>
        <v>0.85</v>
      </c>
      <c r="J47" s="24">
        <v>2741</v>
      </c>
      <c r="K47" s="24">
        <v>2061</v>
      </c>
    </row>
    <row r="48" spans="1:11" ht="15" customHeight="1" x14ac:dyDescent="0.25">
      <c r="A48" s="27" t="s">
        <v>23</v>
      </c>
      <c r="B48" s="28" t="s">
        <v>70</v>
      </c>
      <c r="C48" s="32" t="s">
        <v>166</v>
      </c>
      <c r="D48" s="30" t="s">
        <v>12</v>
      </c>
      <c r="E48" s="30" t="s">
        <v>13</v>
      </c>
      <c r="F48" s="31" t="s">
        <v>14</v>
      </c>
      <c r="G48" s="19">
        <v>84.31</v>
      </c>
      <c r="H48" s="19">
        <v>83.88</v>
      </c>
      <c r="I48" s="38">
        <f t="shared" si="0"/>
        <v>1.01</v>
      </c>
      <c r="J48" s="24">
        <v>7501</v>
      </c>
      <c r="K48" s="24">
        <v>2775</v>
      </c>
    </row>
    <row r="49" spans="1:11" ht="15" customHeight="1" x14ac:dyDescent="0.25">
      <c r="A49" s="27" t="s">
        <v>23</v>
      </c>
      <c r="B49" s="28" t="s">
        <v>70</v>
      </c>
      <c r="C49" s="29" t="s">
        <v>166</v>
      </c>
      <c r="D49" s="30" t="s">
        <v>12</v>
      </c>
      <c r="E49" s="30" t="s">
        <v>15</v>
      </c>
      <c r="F49" s="31" t="s">
        <v>14</v>
      </c>
      <c r="G49" s="19">
        <v>71.663499999999999</v>
      </c>
      <c r="H49" s="19">
        <v>83.88</v>
      </c>
      <c r="I49" s="38">
        <f t="shared" si="0"/>
        <v>0.85</v>
      </c>
      <c r="J49" s="24">
        <v>4386</v>
      </c>
      <c r="K49" s="24">
        <v>2014</v>
      </c>
    </row>
    <row r="50" spans="1:11" ht="15" customHeight="1" x14ac:dyDescent="0.25">
      <c r="A50" s="27" t="s">
        <v>23</v>
      </c>
      <c r="B50" s="28" t="s">
        <v>70</v>
      </c>
      <c r="C50" s="29" t="s">
        <v>166</v>
      </c>
      <c r="D50" s="30" t="s">
        <v>12</v>
      </c>
      <c r="E50" s="30" t="s">
        <v>20</v>
      </c>
      <c r="F50" s="31" t="s">
        <v>14</v>
      </c>
      <c r="G50" s="19">
        <v>63.232500000000002</v>
      </c>
      <c r="H50" s="19">
        <v>83.88</v>
      </c>
      <c r="I50" s="38">
        <f t="shared" si="0"/>
        <v>0.75</v>
      </c>
      <c r="J50" s="24">
        <v>21</v>
      </c>
      <c r="K50" s="24">
        <v>20</v>
      </c>
    </row>
    <row r="51" spans="1:11" ht="15" customHeight="1" x14ac:dyDescent="0.25">
      <c r="A51" s="27" t="s">
        <v>23</v>
      </c>
      <c r="B51" s="28" t="s">
        <v>70</v>
      </c>
      <c r="C51" s="32" t="s">
        <v>16</v>
      </c>
      <c r="D51" s="30" t="s">
        <v>12</v>
      </c>
      <c r="E51" s="30" t="s">
        <v>13</v>
      </c>
      <c r="F51" s="31" t="s">
        <v>14</v>
      </c>
      <c r="G51" s="19">
        <v>84.31</v>
      </c>
      <c r="H51" s="19">
        <v>83.88</v>
      </c>
      <c r="I51" s="38">
        <f t="shared" si="0"/>
        <v>1.01</v>
      </c>
      <c r="J51" s="24">
        <v>62240</v>
      </c>
      <c r="K51" s="24">
        <v>37924</v>
      </c>
    </row>
    <row r="52" spans="1:11" ht="15" customHeight="1" x14ac:dyDescent="0.25">
      <c r="A52" s="27" t="s">
        <v>23</v>
      </c>
      <c r="B52" s="28" t="s">
        <v>70</v>
      </c>
      <c r="C52" s="32" t="s">
        <v>16</v>
      </c>
      <c r="D52" s="30" t="s">
        <v>12</v>
      </c>
      <c r="E52" s="30" t="s">
        <v>15</v>
      </c>
      <c r="F52" s="31" t="s">
        <v>14</v>
      </c>
      <c r="G52" s="19">
        <v>71.663499999999999</v>
      </c>
      <c r="H52" s="19">
        <v>83.88</v>
      </c>
      <c r="I52" s="38">
        <f t="shared" si="0"/>
        <v>0.85</v>
      </c>
      <c r="J52" s="24">
        <v>51812</v>
      </c>
      <c r="K52" s="24">
        <v>30365</v>
      </c>
    </row>
    <row r="53" spans="1:11" ht="15" customHeight="1" x14ac:dyDescent="0.25">
      <c r="A53" s="27" t="s">
        <v>23</v>
      </c>
      <c r="B53" s="28" t="s">
        <v>70</v>
      </c>
      <c r="C53" s="29" t="s">
        <v>16</v>
      </c>
      <c r="D53" s="30" t="s">
        <v>12</v>
      </c>
      <c r="E53" s="30" t="s">
        <v>20</v>
      </c>
      <c r="F53" s="31" t="s">
        <v>14</v>
      </c>
      <c r="G53" s="19">
        <v>63.232500000000002</v>
      </c>
      <c r="H53" s="19">
        <v>83.88</v>
      </c>
      <c r="I53" s="38">
        <f t="shared" si="0"/>
        <v>0.75</v>
      </c>
      <c r="J53" s="24">
        <v>2</v>
      </c>
      <c r="K53" s="24">
        <v>2</v>
      </c>
    </row>
    <row r="54" spans="1:11" ht="15" customHeight="1" x14ac:dyDescent="0.25">
      <c r="A54" s="27" t="s">
        <v>24</v>
      </c>
      <c r="B54" s="28" t="s">
        <v>71</v>
      </c>
      <c r="C54" s="32" t="s">
        <v>165</v>
      </c>
      <c r="D54" s="30" t="s">
        <v>12</v>
      </c>
      <c r="E54" s="30" t="s">
        <v>13</v>
      </c>
      <c r="F54" s="31" t="s">
        <v>14</v>
      </c>
      <c r="G54" s="19">
        <v>119.13</v>
      </c>
      <c r="H54" s="19">
        <v>118.14</v>
      </c>
      <c r="I54" s="38">
        <f t="shared" si="0"/>
        <v>1.01</v>
      </c>
      <c r="J54" s="24">
        <v>6493</v>
      </c>
      <c r="K54" s="24">
        <v>4154</v>
      </c>
    </row>
    <row r="55" spans="1:11" ht="15" customHeight="1" x14ac:dyDescent="0.25">
      <c r="A55" s="27" t="s">
        <v>24</v>
      </c>
      <c r="B55" s="28" t="s">
        <v>71</v>
      </c>
      <c r="C55" s="29" t="s">
        <v>165</v>
      </c>
      <c r="D55" s="30" t="s">
        <v>12</v>
      </c>
      <c r="E55" s="30" t="s">
        <v>15</v>
      </c>
      <c r="F55" s="31" t="s">
        <v>14</v>
      </c>
      <c r="G55" s="19">
        <v>101.26049999999999</v>
      </c>
      <c r="H55" s="19">
        <v>118.14</v>
      </c>
      <c r="I55" s="38">
        <f t="shared" si="0"/>
        <v>0.86</v>
      </c>
      <c r="J55" s="24">
        <v>3393</v>
      </c>
      <c r="K55" s="24">
        <v>2046</v>
      </c>
    </row>
    <row r="56" spans="1:11" ht="15" customHeight="1" x14ac:dyDescent="0.25">
      <c r="A56" s="27" t="s">
        <v>24</v>
      </c>
      <c r="B56" s="28" t="s">
        <v>71</v>
      </c>
      <c r="C56" s="32" t="s">
        <v>166</v>
      </c>
      <c r="D56" s="30" t="s">
        <v>12</v>
      </c>
      <c r="E56" s="30" t="s">
        <v>13</v>
      </c>
      <c r="F56" s="31" t="s">
        <v>14</v>
      </c>
      <c r="G56" s="19">
        <v>119.13</v>
      </c>
      <c r="H56" s="19">
        <v>118.14</v>
      </c>
      <c r="I56" s="38">
        <f t="shared" si="0"/>
        <v>1.01</v>
      </c>
      <c r="J56" s="24">
        <v>15411</v>
      </c>
      <c r="K56" s="24">
        <v>5468</v>
      </c>
    </row>
    <row r="57" spans="1:11" ht="15" customHeight="1" x14ac:dyDescent="0.25">
      <c r="A57" s="27" t="s">
        <v>24</v>
      </c>
      <c r="B57" s="28" t="s">
        <v>71</v>
      </c>
      <c r="C57" s="32" t="s">
        <v>166</v>
      </c>
      <c r="D57" s="30" t="s">
        <v>12</v>
      </c>
      <c r="E57" s="30" t="s">
        <v>15</v>
      </c>
      <c r="F57" s="31" t="s">
        <v>14</v>
      </c>
      <c r="G57" s="19">
        <v>101.26049999999999</v>
      </c>
      <c r="H57" s="19">
        <v>118.14</v>
      </c>
      <c r="I57" s="38">
        <f t="shared" si="0"/>
        <v>0.86</v>
      </c>
      <c r="J57" s="24">
        <v>15515</v>
      </c>
      <c r="K57" s="24">
        <v>5218</v>
      </c>
    </row>
    <row r="58" spans="1:11" ht="15" customHeight="1" x14ac:dyDescent="0.25">
      <c r="A58" s="27" t="s">
        <v>24</v>
      </c>
      <c r="B58" s="28" t="s">
        <v>71</v>
      </c>
      <c r="C58" s="32" t="s">
        <v>166</v>
      </c>
      <c r="D58" s="30" t="s">
        <v>12</v>
      </c>
      <c r="E58" s="30" t="s">
        <v>20</v>
      </c>
      <c r="F58" s="31" t="s">
        <v>14</v>
      </c>
      <c r="G58" s="19">
        <v>89.347499999999997</v>
      </c>
      <c r="H58" s="19">
        <v>118.14</v>
      </c>
      <c r="I58" s="38">
        <f t="shared" si="0"/>
        <v>0.76</v>
      </c>
      <c r="J58" s="24">
        <v>19</v>
      </c>
      <c r="K58" s="24">
        <v>11</v>
      </c>
    </row>
    <row r="59" spans="1:11" ht="15" customHeight="1" x14ac:dyDescent="0.25">
      <c r="A59" s="27" t="s">
        <v>24</v>
      </c>
      <c r="B59" s="28" t="s">
        <v>71</v>
      </c>
      <c r="C59" s="29" t="s">
        <v>16</v>
      </c>
      <c r="D59" s="30" t="s">
        <v>12</v>
      </c>
      <c r="E59" s="32" t="s">
        <v>13</v>
      </c>
      <c r="F59" s="31" t="s">
        <v>14</v>
      </c>
      <c r="G59" s="19">
        <v>119.13</v>
      </c>
      <c r="H59" s="19">
        <v>118.14</v>
      </c>
      <c r="I59" s="38">
        <f t="shared" si="0"/>
        <v>1.01</v>
      </c>
      <c r="J59" s="24">
        <v>110009</v>
      </c>
      <c r="K59" s="24">
        <v>55775</v>
      </c>
    </row>
    <row r="60" spans="1:11" ht="15" customHeight="1" x14ac:dyDescent="0.25">
      <c r="A60" s="27" t="s">
        <v>24</v>
      </c>
      <c r="B60" s="28" t="s">
        <v>71</v>
      </c>
      <c r="C60" s="29" t="s">
        <v>16</v>
      </c>
      <c r="D60" s="30" t="s">
        <v>12</v>
      </c>
      <c r="E60" s="30" t="s">
        <v>15</v>
      </c>
      <c r="F60" s="31" t="s">
        <v>14</v>
      </c>
      <c r="G60" s="19">
        <v>101.26049999999999</v>
      </c>
      <c r="H60" s="19">
        <v>118.14</v>
      </c>
      <c r="I60" s="38">
        <f t="shared" si="0"/>
        <v>0.86</v>
      </c>
      <c r="J60" s="24">
        <v>71473</v>
      </c>
      <c r="K60" s="24">
        <v>33247</v>
      </c>
    </row>
    <row r="61" spans="1:11" ht="15" customHeight="1" x14ac:dyDescent="0.25">
      <c r="A61" s="27" t="s">
        <v>25</v>
      </c>
      <c r="B61" s="28" t="s">
        <v>72</v>
      </c>
      <c r="C61" s="32" t="s">
        <v>165</v>
      </c>
      <c r="D61" s="30" t="s">
        <v>12</v>
      </c>
      <c r="E61" s="30" t="s">
        <v>13</v>
      </c>
      <c r="F61" s="31" t="s">
        <v>14</v>
      </c>
      <c r="G61" s="19">
        <v>167.63</v>
      </c>
      <c r="H61" s="19">
        <v>166.04</v>
      </c>
      <c r="I61" s="38">
        <f t="shared" si="0"/>
        <v>1.01</v>
      </c>
      <c r="J61" s="24">
        <v>839</v>
      </c>
      <c r="K61" s="24">
        <v>635</v>
      </c>
    </row>
    <row r="62" spans="1:11" ht="15" customHeight="1" x14ac:dyDescent="0.25">
      <c r="A62" s="27" t="s">
        <v>25</v>
      </c>
      <c r="B62" s="28" t="s">
        <v>72</v>
      </c>
      <c r="C62" s="29" t="s">
        <v>165</v>
      </c>
      <c r="D62" s="30" t="s">
        <v>12</v>
      </c>
      <c r="E62" s="30" t="s">
        <v>15</v>
      </c>
      <c r="F62" s="31" t="s">
        <v>14</v>
      </c>
      <c r="G62" s="19">
        <v>142.4855</v>
      </c>
      <c r="H62" s="19">
        <v>166.04</v>
      </c>
      <c r="I62" s="38">
        <f t="shared" si="0"/>
        <v>0.86</v>
      </c>
      <c r="J62" s="24">
        <v>425</v>
      </c>
      <c r="K62" s="24">
        <v>322</v>
      </c>
    </row>
    <row r="63" spans="1:11" ht="15" customHeight="1" x14ac:dyDescent="0.25">
      <c r="A63" s="27" t="s">
        <v>25</v>
      </c>
      <c r="B63" s="28" t="s">
        <v>72</v>
      </c>
      <c r="C63" s="32" t="s">
        <v>166</v>
      </c>
      <c r="D63" s="30" t="s">
        <v>12</v>
      </c>
      <c r="E63" s="32" t="s">
        <v>13</v>
      </c>
      <c r="F63" s="31" t="s">
        <v>14</v>
      </c>
      <c r="G63" s="19">
        <v>167.63</v>
      </c>
      <c r="H63" s="19">
        <v>166.04</v>
      </c>
      <c r="I63" s="38">
        <f t="shared" si="0"/>
        <v>1.01</v>
      </c>
      <c r="J63" s="24">
        <v>1586</v>
      </c>
      <c r="K63" s="24">
        <v>889</v>
      </c>
    </row>
    <row r="64" spans="1:11" ht="15" customHeight="1" x14ac:dyDescent="0.25">
      <c r="A64" s="27" t="s">
        <v>25</v>
      </c>
      <c r="B64" s="28" t="s">
        <v>72</v>
      </c>
      <c r="C64" s="32" t="s">
        <v>166</v>
      </c>
      <c r="D64" s="30" t="s">
        <v>12</v>
      </c>
      <c r="E64" s="30" t="s">
        <v>15</v>
      </c>
      <c r="F64" s="31" t="s">
        <v>14</v>
      </c>
      <c r="G64" s="19">
        <v>142.4855</v>
      </c>
      <c r="H64" s="19">
        <v>166.04</v>
      </c>
      <c r="I64" s="38">
        <f t="shared" si="0"/>
        <v>0.86</v>
      </c>
      <c r="J64" s="24">
        <v>1454</v>
      </c>
      <c r="K64" s="24">
        <v>703</v>
      </c>
    </row>
    <row r="65" spans="1:11" ht="15" customHeight="1" x14ac:dyDescent="0.25">
      <c r="A65" s="27" t="s">
        <v>25</v>
      </c>
      <c r="B65" s="28" t="s">
        <v>72</v>
      </c>
      <c r="C65" s="32" t="s">
        <v>166</v>
      </c>
      <c r="D65" s="30" t="s">
        <v>12</v>
      </c>
      <c r="E65" s="30" t="s">
        <v>20</v>
      </c>
      <c r="F65" s="31" t="s">
        <v>14</v>
      </c>
      <c r="G65" s="19">
        <v>125.7225</v>
      </c>
      <c r="H65" s="19">
        <v>166.04</v>
      </c>
      <c r="I65" s="38">
        <f t="shared" si="0"/>
        <v>0.76</v>
      </c>
      <c r="J65" s="24">
        <v>3</v>
      </c>
      <c r="K65" s="24">
        <v>1</v>
      </c>
    </row>
    <row r="66" spans="1:11" ht="15" customHeight="1" x14ac:dyDescent="0.25">
      <c r="A66" s="27" t="s">
        <v>25</v>
      </c>
      <c r="B66" s="28" t="s">
        <v>72</v>
      </c>
      <c r="C66" s="30" t="s">
        <v>16</v>
      </c>
      <c r="D66" s="30" t="s">
        <v>12</v>
      </c>
      <c r="E66" s="32" t="s">
        <v>13</v>
      </c>
      <c r="F66" s="31" t="s">
        <v>14</v>
      </c>
      <c r="G66" s="19">
        <v>167.63</v>
      </c>
      <c r="H66" s="19">
        <v>166.04</v>
      </c>
      <c r="I66" s="38">
        <f t="shared" si="0"/>
        <v>1.01</v>
      </c>
      <c r="J66" s="24">
        <v>16491</v>
      </c>
      <c r="K66" s="24">
        <v>10764</v>
      </c>
    </row>
    <row r="67" spans="1:11" ht="15" customHeight="1" x14ac:dyDescent="0.25">
      <c r="A67" s="27" t="s">
        <v>25</v>
      </c>
      <c r="B67" s="28" t="s">
        <v>72</v>
      </c>
      <c r="C67" s="32" t="s">
        <v>16</v>
      </c>
      <c r="D67" s="30" t="s">
        <v>12</v>
      </c>
      <c r="E67" s="30" t="s">
        <v>15</v>
      </c>
      <c r="F67" s="31" t="s">
        <v>14</v>
      </c>
      <c r="G67" s="19">
        <v>142.4855</v>
      </c>
      <c r="H67" s="19">
        <v>166.04</v>
      </c>
      <c r="I67" s="38">
        <f t="shared" si="0"/>
        <v>0.86</v>
      </c>
      <c r="J67" s="24">
        <v>8439</v>
      </c>
      <c r="K67" s="24">
        <v>5598</v>
      </c>
    </row>
    <row r="68" spans="1:11" ht="15" customHeight="1" x14ac:dyDescent="0.25">
      <c r="A68" s="27" t="s">
        <v>113</v>
      </c>
      <c r="B68" s="28" t="s">
        <v>114</v>
      </c>
      <c r="C68" s="32" t="s">
        <v>165</v>
      </c>
      <c r="D68" s="30" t="s">
        <v>115</v>
      </c>
      <c r="E68" s="30" t="s">
        <v>13</v>
      </c>
      <c r="F68" s="31" t="s">
        <v>14</v>
      </c>
      <c r="G68" s="19">
        <v>101.27</v>
      </c>
      <c r="H68" s="19">
        <v>100.47</v>
      </c>
      <c r="I68" s="38">
        <f t="shared" si="0"/>
        <v>1.01</v>
      </c>
      <c r="J68" s="24">
        <v>9</v>
      </c>
      <c r="K68" s="24">
        <v>9</v>
      </c>
    </row>
    <row r="69" spans="1:11" ht="15" customHeight="1" x14ac:dyDescent="0.25">
      <c r="A69" s="27" t="s">
        <v>113</v>
      </c>
      <c r="B69" s="28" t="s">
        <v>114</v>
      </c>
      <c r="C69" s="32" t="s">
        <v>165</v>
      </c>
      <c r="D69" s="30" t="s">
        <v>115</v>
      </c>
      <c r="E69" s="30" t="s">
        <v>15</v>
      </c>
      <c r="F69" s="31" t="s">
        <v>14</v>
      </c>
      <c r="G69" s="19">
        <v>86.079499999999996</v>
      </c>
      <c r="H69" s="19">
        <v>100.47</v>
      </c>
      <c r="I69" s="38">
        <f t="shared" si="0"/>
        <v>0.86</v>
      </c>
      <c r="J69" s="24">
        <v>3</v>
      </c>
      <c r="K69" s="24">
        <v>3</v>
      </c>
    </row>
    <row r="70" spans="1:11" ht="15" customHeight="1" x14ac:dyDescent="0.25">
      <c r="A70" s="27" t="s">
        <v>113</v>
      </c>
      <c r="B70" s="28" t="s">
        <v>114</v>
      </c>
      <c r="C70" s="32" t="s">
        <v>166</v>
      </c>
      <c r="D70" s="30" t="s">
        <v>115</v>
      </c>
      <c r="E70" s="31" t="s">
        <v>13</v>
      </c>
      <c r="F70" s="31" t="s">
        <v>14</v>
      </c>
      <c r="G70" s="19">
        <v>101.27</v>
      </c>
      <c r="H70" s="19">
        <v>100.47</v>
      </c>
      <c r="I70" s="38">
        <f t="shared" si="0"/>
        <v>1.01</v>
      </c>
      <c r="J70" s="24">
        <v>3</v>
      </c>
      <c r="K70" s="24">
        <v>3</v>
      </c>
    </row>
    <row r="71" spans="1:11" ht="15" customHeight="1" x14ac:dyDescent="0.25">
      <c r="A71" s="27" t="s">
        <v>113</v>
      </c>
      <c r="B71" s="28" t="s">
        <v>114</v>
      </c>
      <c r="C71" s="32" t="s">
        <v>166</v>
      </c>
      <c r="D71" s="30" t="s">
        <v>115</v>
      </c>
      <c r="E71" s="30" t="s">
        <v>15</v>
      </c>
      <c r="F71" s="31" t="s">
        <v>14</v>
      </c>
      <c r="G71" s="19">
        <v>86.079499999999996</v>
      </c>
      <c r="H71" s="19">
        <v>100.47</v>
      </c>
      <c r="I71" s="38">
        <f t="shared" si="0"/>
        <v>0.86</v>
      </c>
      <c r="J71" s="24">
        <v>3</v>
      </c>
      <c r="K71" s="24">
        <v>3</v>
      </c>
    </row>
    <row r="72" spans="1:11" ht="15" customHeight="1" x14ac:dyDescent="0.25">
      <c r="A72" s="27" t="s">
        <v>113</v>
      </c>
      <c r="B72" s="28" t="s">
        <v>114</v>
      </c>
      <c r="C72" s="32" t="s">
        <v>16</v>
      </c>
      <c r="D72" s="30" t="s">
        <v>115</v>
      </c>
      <c r="E72" s="30" t="s">
        <v>13</v>
      </c>
      <c r="F72" s="31" t="s">
        <v>14</v>
      </c>
      <c r="G72" s="19">
        <v>101.27</v>
      </c>
      <c r="H72" s="19">
        <v>100.47</v>
      </c>
      <c r="I72" s="38">
        <f t="shared" si="0"/>
        <v>1.01</v>
      </c>
      <c r="J72" s="24">
        <v>882</v>
      </c>
      <c r="K72" s="24">
        <v>880</v>
      </c>
    </row>
    <row r="73" spans="1:11" ht="15" customHeight="1" x14ac:dyDescent="0.25">
      <c r="A73" s="27" t="s">
        <v>113</v>
      </c>
      <c r="B73" s="28" t="s">
        <v>114</v>
      </c>
      <c r="C73" s="32" t="s">
        <v>16</v>
      </c>
      <c r="D73" s="30" t="s">
        <v>115</v>
      </c>
      <c r="E73" s="31" t="s">
        <v>15</v>
      </c>
      <c r="F73" s="31" t="s">
        <v>14</v>
      </c>
      <c r="G73" s="19">
        <v>86.079499999999996</v>
      </c>
      <c r="H73" s="19">
        <v>100.47</v>
      </c>
      <c r="I73" s="38">
        <f t="shared" ref="I73:I136" si="1">ROUND(G73/H73,2)</f>
        <v>0.86</v>
      </c>
      <c r="J73" s="24">
        <v>208</v>
      </c>
      <c r="K73" s="24">
        <v>208</v>
      </c>
    </row>
    <row r="74" spans="1:11" ht="15" customHeight="1" x14ac:dyDescent="0.25">
      <c r="A74" s="27" t="s">
        <v>116</v>
      </c>
      <c r="B74" s="28" t="s">
        <v>117</v>
      </c>
      <c r="C74" s="32" t="s">
        <v>166</v>
      </c>
      <c r="D74" s="30" t="s">
        <v>118</v>
      </c>
      <c r="E74" s="30" t="s">
        <v>15</v>
      </c>
      <c r="F74" s="31" t="s">
        <v>14</v>
      </c>
      <c r="G74" s="19">
        <v>90.02</v>
      </c>
      <c r="H74" s="19">
        <v>105.22</v>
      </c>
      <c r="I74" s="38">
        <f t="shared" si="1"/>
        <v>0.86</v>
      </c>
      <c r="J74" s="24">
        <v>2</v>
      </c>
      <c r="K74" s="24">
        <v>2</v>
      </c>
    </row>
    <row r="75" spans="1:11" ht="15" customHeight="1" x14ac:dyDescent="0.25">
      <c r="A75" s="27" t="s">
        <v>116</v>
      </c>
      <c r="B75" s="28" t="s">
        <v>117</v>
      </c>
      <c r="C75" s="32" t="s">
        <v>16</v>
      </c>
      <c r="D75" s="30" t="s">
        <v>118</v>
      </c>
      <c r="E75" s="31" t="s">
        <v>13</v>
      </c>
      <c r="F75" s="31" t="s">
        <v>14</v>
      </c>
      <c r="G75" s="19">
        <v>105.91</v>
      </c>
      <c r="H75" s="19">
        <v>105.22</v>
      </c>
      <c r="I75" s="38">
        <f t="shared" si="1"/>
        <v>1.01</v>
      </c>
      <c r="J75" s="24">
        <v>91</v>
      </c>
      <c r="K75" s="24">
        <v>91</v>
      </c>
    </row>
    <row r="76" spans="1:11" ht="15" customHeight="1" x14ac:dyDescent="0.25">
      <c r="A76" s="27" t="s">
        <v>116</v>
      </c>
      <c r="B76" s="28" t="s">
        <v>117</v>
      </c>
      <c r="C76" s="32" t="s">
        <v>16</v>
      </c>
      <c r="D76" s="30" t="s">
        <v>118</v>
      </c>
      <c r="E76" s="30" t="s">
        <v>15</v>
      </c>
      <c r="F76" s="31" t="s">
        <v>14</v>
      </c>
      <c r="G76" s="19">
        <v>90.023499999999999</v>
      </c>
      <c r="H76" s="19">
        <v>105.22</v>
      </c>
      <c r="I76" s="38">
        <f t="shared" si="1"/>
        <v>0.86</v>
      </c>
      <c r="J76" s="24">
        <v>29</v>
      </c>
      <c r="K76" s="24">
        <v>29</v>
      </c>
    </row>
    <row r="77" spans="1:11" ht="15" customHeight="1" x14ac:dyDescent="0.25">
      <c r="A77" s="27" t="s">
        <v>119</v>
      </c>
      <c r="B77" s="28" t="s">
        <v>120</v>
      </c>
      <c r="C77" s="32" t="s">
        <v>165</v>
      </c>
      <c r="D77" s="30" t="s">
        <v>121</v>
      </c>
      <c r="E77" s="30" t="s">
        <v>13</v>
      </c>
      <c r="F77" s="31" t="s">
        <v>14</v>
      </c>
      <c r="G77" s="19">
        <v>110.09</v>
      </c>
      <c r="H77" s="19">
        <v>109.35</v>
      </c>
      <c r="I77" s="38">
        <f t="shared" si="1"/>
        <v>1.01</v>
      </c>
      <c r="J77" s="24">
        <v>4</v>
      </c>
      <c r="K77" s="24">
        <v>4</v>
      </c>
    </row>
    <row r="78" spans="1:11" ht="15" customHeight="1" x14ac:dyDescent="0.25">
      <c r="A78" s="27" t="s">
        <v>119</v>
      </c>
      <c r="B78" s="28" t="s">
        <v>120</v>
      </c>
      <c r="C78" s="32" t="s">
        <v>166</v>
      </c>
      <c r="D78" s="30" t="s">
        <v>121</v>
      </c>
      <c r="E78" s="30" t="s">
        <v>13</v>
      </c>
      <c r="F78" s="31" t="s">
        <v>14</v>
      </c>
      <c r="G78" s="19">
        <v>110.09</v>
      </c>
      <c r="H78" s="19">
        <v>109.35</v>
      </c>
      <c r="I78" s="38">
        <f t="shared" si="1"/>
        <v>1.01</v>
      </c>
      <c r="J78" s="24">
        <v>1</v>
      </c>
      <c r="K78" s="24">
        <v>1</v>
      </c>
    </row>
    <row r="79" spans="1:11" ht="15" customHeight="1" x14ac:dyDescent="0.25">
      <c r="A79" s="27" t="s">
        <v>119</v>
      </c>
      <c r="B79" s="28" t="s">
        <v>120</v>
      </c>
      <c r="C79" s="32" t="s">
        <v>166</v>
      </c>
      <c r="D79" s="30" t="s">
        <v>121</v>
      </c>
      <c r="E79" s="30" t="s">
        <v>15</v>
      </c>
      <c r="F79" s="31" t="s">
        <v>14</v>
      </c>
      <c r="G79" s="19">
        <v>93.576499999999996</v>
      </c>
      <c r="H79" s="19">
        <v>109.35</v>
      </c>
      <c r="I79" s="38">
        <f t="shared" si="1"/>
        <v>0.86</v>
      </c>
      <c r="J79" s="24">
        <v>1</v>
      </c>
      <c r="K79" s="24">
        <v>1</v>
      </c>
    </row>
    <row r="80" spans="1:11" ht="15" customHeight="1" x14ac:dyDescent="0.25">
      <c r="A80" s="27" t="s">
        <v>119</v>
      </c>
      <c r="B80" s="28" t="s">
        <v>120</v>
      </c>
      <c r="C80" s="32" t="s">
        <v>16</v>
      </c>
      <c r="D80" s="30" t="s">
        <v>121</v>
      </c>
      <c r="E80" s="31" t="s">
        <v>13</v>
      </c>
      <c r="F80" s="31" t="s">
        <v>14</v>
      </c>
      <c r="G80" s="19">
        <v>110.09</v>
      </c>
      <c r="H80" s="19">
        <v>109.35</v>
      </c>
      <c r="I80" s="38">
        <f t="shared" si="1"/>
        <v>1.01</v>
      </c>
      <c r="J80" s="24">
        <v>185</v>
      </c>
      <c r="K80" s="24">
        <v>185</v>
      </c>
    </row>
    <row r="81" spans="1:11" ht="15" customHeight="1" x14ac:dyDescent="0.25">
      <c r="A81" s="27" t="s">
        <v>119</v>
      </c>
      <c r="B81" s="28" t="s">
        <v>120</v>
      </c>
      <c r="C81" s="32" t="s">
        <v>16</v>
      </c>
      <c r="D81" s="30" t="s">
        <v>121</v>
      </c>
      <c r="E81" s="30" t="s">
        <v>15</v>
      </c>
      <c r="F81" s="31" t="s">
        <v>14</v>
      </c>
      <c r="G81" s="19">
        <v>93.576499999999996</v>
      </c>
      <c r="H81" s="19">
        <v>109.35</v>
      </c>
      <c r="I81" s="38">
        <f t="shared" si="1"/>
        <v>0.86</v>
      </c>
      <c r="J81" s="24">
        <v>61</v>
      </c>
      <c r="K81" s="24">
        <v>61</v>
      </c>
    </row>
    <row r="82" spans="1:11" ht="15" customHeight="1" x14ac:dyDescent="0.25">
      <c r="A82" s="27" t="s">
        <v>122</v>
      </c>
      <c r="B82" s="28" t="s">
        <v>123</v>
      </c>
      <c r="C82" s="32" t="s">
        <v>165</v>
      </c>
      <c r="D82" s="30" t="s">
        <v>124</v>
      </c>
      <c r="E82" s="30" t="s">
        <v>13</v>
      </c>
      <c r="F82" s="31" t="s">
        <v>14</v>
      </c>
      <c r="G82" s="19">
        <v>123.55</v>
      </c>
      <c r="H82" s="19">
        <v>122.8</v>
      </c>
      <c r="I82" s="38">
        <f t="shared" si="1"/>
        <v>1.01</v>
      </c>
      <c r="J82" s="24">
        <v>5</v>
      </c>
      <c r="K82" s="24">
        <v>5</v>
      </c>
    </row>
    <row r="83" spans="1:11" ht="15" customHeight="1" x14ac:dyDescent="0.25">
      <c r="A83" s="27" t="s">
        <v>122</v>
      </c>
      <c r="B83" s="28" t="s">
        <v>123</v>
      </c>
      <c r="C83" s="32" t="s">
        <v>165</v>
      </c>
      <c r="D83" s="30" t="s">
        <v>124</v>
      </c>
      <c r="E83" s="30" t="s">
        <v>15</v>
      </c>
      <c r="F83" s="31" t="s">
        <v>14</v>
      </c>
      <c r="G83" s="19">
        <v>105.0175</v>
      </c>
      <c r="H83" s="19">
        <v>122.8</v>
      </c>
      <c r="I83" s="38">
        <f t="shared" si="1"/>
        <v>0.86</v>
      </c>
      <c r="J83" s="24">
        <v>2</v>
      </c>
      <c r="K83" s="24">
        <v>2</v>
      </c>
    </row>
    <row r="84" spans="1:11" ht="15" customHeight="1" x14ac:dyDescent="0.25">
      <c r="A84" s="27" t="s">
        <v>122</v>
      </c>
      <c r="B84" s="28" t="s">
        <v>123</v>
      </c>
      <c r="C84" s="32" t="s">
        <v>166</v>
      </c>
      <c r="D84" s="30" t="s">
        <v>124</v>
      </c>
      <c r="E84" s="31" t="s">
        <v>15</v>
      </c>
      <c r="F84" s="31" t="s">
        <v>14</v>
      </c>
      <c r="G84" s="19">
        <v>105.0175</v>
      </c>
      <c r="H84" s="19">
        <v>122.8</v>
      </c>
      <c r="I84" s="38">
        <f t="shared" si="1"/>
        <v>0.86</v>
      </c>
      <c r="J84" s="24">
        <v>1</v>
      </c>
      <c r="K84" s="24">
        <v>1</v>
      </c>
    </row>
    <row r="85" spans="1:11" ht="15" customHeight="1" x14ac:dyDescent="0.25">
      <c r="A85" s="27" t="s">
        <v>122</v>
      </c>
      <c r="B85" s="28" t="s">
        <v>123</v>
      </c>
      <c r="C85" s="32" t="s">
        <v>16</v>
      </c>
      <c r="D85" s="30" t="s">
        <v>124</v>
      </c>
      <c r="E85" s="30" t="s">
        <v>13</v>
      </c>
      <c r="F85" s="31" t="s">
        <v>14</v>
      </c>
      <c r="G85" s="19">
        <v>123.55</v>
      </c>
      <c r="H85" s="19">
        <v>122.8</v>
      </c>
      <c r="I85" s="38">
        <f t="shared" si="1"/>
        <v>1.01</v>
      </c>
      <c r="J85" s="24">
        <v>163</v>
      </c>
      <c r="K85" s="24">
        <v>163</v>
      </c>
    </row>
    <row r="86" spans="1:11" ht="15" customHeight="1" x14ac:dyDescent="0.25">
      <c r="A86" s="27" t="s">
        <v>122</v>
      </c>
      <c r="B86" s="28" t="s">
        <v>123</v>
      </c>
      <c r="C86" s="32" t="s">
        <v>16</v>
      </c>
      <c r="D86" s="30" t="s">
        <v>124</v>
      </c>
      <c r="E86" s="30" t="s">
        <v>15</v>
      </c>
      <c r="F86" s="31" t="s">
        <v>14</v>
      </c>
      <c r="G86" s="19">
        <v>105.0175</v>
      </c>
      <c r="H86" s="19">
        <v>122.8</v>
      </c>
      <c r="I86" s="38">
        <f t="shared" si="1"/>
        <v>0.86</v>
      </c>
      <c r="J86" s="24">
        <v>88</v>
      </c>
      <c r="K86" s="24">
        <v>88</v>
      </c>
    </row>
    <row r="87" spans="1:11" ht="15" customHeight="1" x14ac:dyDescent="0.25">
      <c r="A87" s="27" t="s">
        <v>125</v>
      </c>
      <c r="B87" s="28" t="s">
        <v>126</v>
      </c>
      <c r="C87" s="32" t="s">
        <v>165</v>
      </c>
      <c r="D87" s="30" t="s">
        <v>127</v>
      </c>
      <c r="E87" s="31" t="s">
        <v>13</v>
      </c>
      <c r="F87" s="31" t="s">
        <v>14</v>
      </c>
      <c r="G87" s="19">
        <v>120.02</v>
      </c>
      <c r="H87" s="19">
        <v>119.318151875</v>
      </c>
      <c r="I87" s="38">
        <f t="shared" si="1"/>
        <v>1.01</v>
      </c>
      <c r="J87" s="24">
        <v>55</v>
      </c>
      <c r="K87" s="24">
        <v>55</v>
      </c>
    </row>
    <row r="88" spans="1:11" ht="15" customHeight="1" x14ac:dyDescent="0.25">
      <c r="A88" s="27" t="s">
        <v>125</v>
      </c>
      <c r="B88" s="28" t="s">
        <v>126</v>
      </c>
      <c r="C88" s="32" t="s">
        <v>165</v>
      </c>
      <c r="D88" s="30" t="s">
        <v>127</v>
      </c>
      <c r="E88" s="30" t="s">
        <v>15</v>
      </c>
      <c r="F88" s="31" t="s">
        <v>14</v>
      </c>
      <c r="G88" s="19">
        <v>102.017</v>
      </c>
      <c r="H88" s="19">
        <v>119.318151875</v>
      </c>
      <c r="I88" s="38">
        <f t="shared" si="1"/>
        <v>0.85</v>
      </c>
      <c r="J88" s="24">
        <v>37</v>
      </c>
      <c r="K88" s="24">
        <v>37</v>
      </c>
    </row>
    <row r="89" spans="1:11" ht="15" customHeight="1" x14ac:dyDescent="0.25">
      <c r="A89" s="27" t="s">
        <v>125</v>
      </c>
      <c r="B89" s="28" t="s">
        <v>126</v>
      </c>
      <c r="C89" s="32" t="s">
        <v>166</v>
      </c>
      <c r="D89" s="30" t="s">
        <v>127</v>
      </c>
      <c r="E89" s="30" t="s">
        <v>13</v>
      </c>
      <c r="F89" s="31" t="s">
        <v>14</v>
      </c>
      <c r="G89" s="19">
        <v>120.02</v>
      </c>
      <c r="H89" s="19">
        <v>119.318151875</v>
      </c>
      <c r="I89" s="38">
        <f t="shared" si="1"/>
        <v>1.01</v>
      </c>
      <c r="J89" s="24">
        <v>1</v>
      </c>
      <c r="K89" s="24">
        <v>1</v>
      </c>
    </row>
    <row r="90" spans="1:11" ht="15" customHeight="1" x14ac:dyDescent="0.25">
      <c r="A90" s="27" t="s">
        <v>125</v>
      </c>
      <c r="B90" s="28" t="s">
        <v>126</v>
      </c>
      <c r="C90" s="32" t="s">
        <v>16</v>
      </c>
      <c r="D90" s="30" t="s">
        <v>127</v>
      </c>
      <c r="E90" s="30" t="s">
        <v>13</v>
      </c>
      <c r="F90" s="31" t="s">
        <v>14</v>
      </c>
      <c r="G90" s="19">
        <v>120.02</v>
      </c>
      <c r="H90" s="19">
        <v>119.318151875</v>
      </c>
      <c r="I90" s="38">
        <f t="shared" si="1"/>
        <v>1.01</v>
      </c>
      <c r="J90" s="24">
        <v>145</v>
      </c>
      <c r="K90" s="24">
        <v>145</v>
      </c>
    </row>
    <row r="91" spans="1:11" ht="15" customHeight="1" x14ac:dyDescent="0.25">
      <c r="A91" s="27" t="s">
        <v>125</v>
      </c>
      <c r="B91" s="28" t="s">
        <v>126</v>
      </c>
      <c r="C91" s="32" t="s">
        <v>16</v>
      </c>
      <c r="D91" s="30" t="s">
        <v>127</v>
      </c>
      <c r="E91" s="31" t="s">
        <v>15</v>
      </c>
      <c r="F91" s="31" t="s">
        <v>14</v>
      </c>
      <c r="G91" s="19">
        <v>102.017</v>
      </c>
      <c r="H91" s="19">
        <v>119.318151875</v>
      </c>
      <c r="I91" s="38">
        <f t="shared" si="1"/>
        <v>0.85</v>
      </c>
      <c r="J91" s="24">
        <v>97</v>
      </c>
      <c r="K91" s="24">
        <v>96</v>
      </c>
    </row>
    <row r="92" spans="1:11" ht="15" customHeight="1" x14ac:dyDescent="0.25">
      <c r="A92" s="27" t="s">
        <v>128</v>
      </c>
      <c r="B92" s="28" t="s">
        <v>129</v>
      </c>
      <c r="C92" s="32" t="s">
        <v>165</v>
      </c>
      <c r="D92" s="30" t="s">
        <v>130</v>
      </c>
      <c r="E92" s="30" t="s">
        <v>13</v>
      </c>
      <c r="F92" s="31" t="s">
        <v>14</v>
      </c>
      <c r="G92" s="19">
        <v>138.6</v>
      </c>
      <c r="H92" s="19">
        <v>137.66573360500001</v>
      </c>
      <c r="I92" s="38">
        <f t="shared" si="1"/>
        <v>1.01</v>
      </c>
      <c r="J92" s="24">
        <v>44</v>
      </c>
      <c r="K92" s="24">
        <v>44</v>
      </c>
    </row>
    <row r="93" spans="1:11" ht="15" customHeight="1" x14ac:dyDescent="0.25">
      <c r="A93" s="27" t="s">
        <v>128</v>
      </c>
      <c r="B93" s="28" t="s">
        <v>129</v>
      </c>
      <c r="C93" s="32" t="s">
        <v>165</v>
      </c>
      <c r="D93" s="30" t="s">
        <v>130</v>
      </c>
      <c r="E93" s="30" t="s">
        <v>15</v>
      </c>
      <c r="F93" s="31" t="s">
        <v>14</v>
      </c>
      <c r="G93" s="19">
        <v>117.80999999999999</v>
      </c>
      <c r="H93" s="19">
        <v>137.66573360500001</v>
      </c>
      <c r="I93" s="38">
        <f t="shared" si="1"/>
        <v>0.86</v>
      </c>
      <c r="J93" s="24">
        <v>25</v>
      </c>
      <c r="K93" s="24">
        <v>25</v>
      </c>
    </row>
    <row r="94" spans="1:11" ht="15" customHeight="1" x14ac:dyDescent="0.25">
      <c r="A94" s="27" t="s">
        <v>128</v>
      </c>
      <c r="B94" s="28" t="s">
        <v>129</v>
      </c>
      <c r="C94" s="32" t="s">
        <v>166</v>
      </c>
      <c r="D94" s="30" t="s">
        <v>130</v>
      </c>
      <c r="E94" s="31" t="s">
        <v>13</v>
      </c>
      <c r="F94" s="31" t="s">
        <v>14</v>
      </c>
      <c r="G94" s="19">
        <v>138.6</v>
      </c>
      <c r="H94" s="19">
        <v>137.66573360500001</v>
      </c>
      <c r="I94" s="38">
        <f t="shared" si="1"/>
        <v>1.01</v>
      </c>
      <c r="J94" s="24">
        <v>1</v>
      </c>
      <c r="K94" s="24">
        <v>1</v>
      </c>
    </row>
    <row r="95" spans="1:11" ht="15" customHeight="1" x14ac:dyDescent="0.25">
      <c r="A95" s="33" t="s">
        <v>128</v>
      </c>
      <c r="B95" s="28" t="s">
        <v>129</v>
      </c>
      <c r="C95" s="34" t="s">
        <v>16</v>
      </c>
      <c r="D95" s="30" t="s">
        <v>130</v>
      </c>
      <c r="E95" s="32" t="s">
        <v>13</v>
      </c>
      <c r="F95" s="31" t="s">
        <v>14</v>
      </c>
      <c r="G95" s="19">
        <v>138.6</v>
      </c>
      <c r="H95" s="19">
        <v>137.66573360500001</v>
      </c>
      <c r="I95" s="38">
        <f t="shared" si="1"/>
        <v>1.01</v>
      </c>
      <c r="J95" s="24">
        <v>79</v>
      </c>
      <c r="K95" s="24">
        <v>79</v>
      </c>
    </row>
    <row r="96" spans="1:11" ht="15" customHeight="1" x14ac:dyDescent="0.25">
      <c r="A96" s="33" t="s">
        <v>128</v>
      </c>
      <c r="B96" s="28" t="s">
        <v>129</v>
      </c>
      <c r="C96" s="34" t="s">
        <v>16</v>
      </c>
      <c r="D96" s="30" t="s">
        <v>130</v>
      </c>
      <c r="E96" s="32" t="s">
        <v>15</v>
      </c>
      <c r="F96" s="31" t="s">
        <v>14</v>
      </c>
      <c r="G96" s="19">
        <v>117.80999999999999</v>
      </c>
      <c r="H96" s="19">
        <v>137.66573360500001</v>
      </c>
      <c r="I96" s="38">
        <f t="shared" si="1"/>
        <v>0.86</v>
      </c>
      <c r="J96" s="24">
        <v>44</v>
      </c>
      <c r="K96" s="24">
        <v>44</v>
      </c>
    </row>
    <row r="97" spans="1:11" ht="15" customHeight="1" x14ac:dyDescent="0.25">
      <c r="A97" s="33" t="s">
        <v>131</v>
      </c>
      <c r="B97" s="28" t="s">
        <v>132</v>
      </c>
      <c r="C97" s="30" t="s">
        <v>165</v>
      </c>
      <c r="D97" s="30" t="s">
        <v>133</v>
      </c>
      <c r="E97" s="30" t="s">
        <v>13</v>
      </c>
      <c r="F97" s="31" t="s">
        <v>14</v>
      </c>
      <c r="G97" s="19">
        <v>150.36000000000001</v>
      </c>
      <c r="H97" s="19">
        <v>149.58444846000003</v>
      </c>
      <c r="I97" s="38">
        <f t="shared" si="1"/>
        <v>1.01</v>
      </c>
      <c r="J97" s="24">
        <v>3</v>
      </c>
      <c r="K97" s="24">
        <v>3</v>
      </c>
    </row>
    <row r="98" spans="1:11" ht="15" customHeight="1" x14ac:dyDescent="0.25">
      <c r="A98" s="33" t="s">
        <v>131</v>
      </c>
      <c r="B98" s="28" t="s">
        <v>132</v>
      </c>
      <c r="C98" s="32" t="s">
        <v>16</v>
      </c>
      <c r="D98" s="30" t="s">
        <v>133</v>
      </c>
      <c r="E98" s="32" t="s">
        <v>13</v>
      </c>
      <c r="F98" s="31" t="s">
        <v>14</v>
      </c>
      <c r="G98" s="19">
        <v>150.36000000000001</v>
      </c>
      <c r="H98" s="19">
        <v>149.58444846000003</v>
      </c>
      <c r="I98" s="38">
        <f t="shared" si="1"/>
        <v>1.01</v>
      </c>
      <c r="J98" s="24">
        <v>10</v>
      </c>
      <c r="K98" s="24">
        <v>10</v>
      </c>
    </row>
    <row r="99" spans="1:11" ht="15" customHeight="1" x14ac:dyDescent="0.25">
      <c r="A99" s="33" t="s">
        <v>131</v>
      </c>
      <c r="B99" s="28" t="s">
        <v>132</v>
      </c>
      <c r="C99" s="30" t="s">
        <v>16</v>
      </c>
      <c r="D99" s="30" t="s">
        <v>133</v>
      </c>
      <c r="E99" s="30" t="s">
        <v>15</v>
      </c>
      <c r="F99" s="31" t="s">
        <v>14</v>
      </c>
      <c r="G99" s="19">
        <v>127.80600000000001</v>
      </c>
      <c r="H99" s="19">
        <v>149.58444846000003</v>
      </c>
      <c r="I99" s="38">
        <f t="shared" si="1"/>
        <v>0.85</v>
      </c>
      <c r="J99" s="24">
        <v>5</v>
      </c>
      <c r="K99" s="24">
        <v>5</v>
      </c>
    </row>
    <row r="100" spans="1:11" ht="15" customHeight="1" x14ac:dyDescent="0.25">
      <c r="A100" s="33" t="s">
        <v>134</v>
      </c>
      <c r="B100" s="28" t="s">
        <v>135</v>
      </c>
      <c r="C100" s="30" t="s">
        <v>165</v>
      </c>
      <c r="D100" s="30" t="s">
        <v>136</v>
      </c>
      <c r="E100" s="32" t="s">
        <v>13</v>
      </c>
      <c r="F100" s="31" t="s">
        <v>14</v>
      </c>
      <c r="G100" s="19">
        <v>91.11</v>
      </c>
      <c r="H100" s="19">
        <v>90.148078174999995</v>
      </c>
      <c r="I100" s="38">
        <f t="shared" si="1"/>
        <v>1.01</v>
      </c>
      <c r="J100" s="24">
        <v>17</v>
      </c>
      <c r="K100" s="24">
        <v>13</v>
      </c>
    </row>
    <row r="101" spans="1:11" ht="15" customHeight="1" x14ac:dyDescent="0.25">
      <c r="A101" s="33" t="s">
        <v>134</v>
      </c>
      <c r="B101" s="28" t="s">
        <v>135</v>
      </c>
      <c r="C101" s="32" t="s">
        <v>165</v>
      </c>
      <c r="D101" s="30" t="s">
        <v>136</v>
      </c>
      <c r="E101" s="32" t="s">
        <v>15</v>
      </c>
      <c r="F101" s="31" t="s">
        <v>14</v>
      </c>
      <c r="G101" s="19">
        <v>77.4435</v>
      </c>
      <c r="H101" s="19">
        <v>90.148078174999995</v>
      </c>
      <c r="I101" s="38">
        <f t="shared" si="1"/>
        <v>0.86</v>
      </c>
      <c r="J101" s="24">
        <v>24</v>
      </c>
      <c r="K101" s="24">
        <v>17</v>
      </c>
    </row>
    <row r="102" spans="1:11" ht="15" customHeight="1" x14ac:dyDescent="0.25">
      <c r="A102" s="33" t="s">
        <v>134</v>
      </c>
      <c r="B102" s="28" t="s">
        <v>135</v>
      </c>
      <c r="C102" s="30" t="s">
        <v>166</v>
      </c>
      <c r="D102" s="30" t="s">
        <v>136</v>
      </c>
      <c r="E102" s="32" t="s">
        <v>13</v>
      </c>
      <c r="F102" s="31" t="s">
        <v>14</v>
      </c>
      <c r="G102" s="19">
        <v>91.11</v>
      </c>
      <c r="H102" s="19">
        <v>90.148078174999995</v>
      </c>
      <c r="I102" s="38">
        <f t="shared" si="1"/>
        <v>1.01</v>
      </c>
      <c r="J102" s="24">
        <v>4</v>
      </c>
      <c r="K102" s="24">
        <v>3</v>
      </c>
    </row>
    <row r="103" spans="1:11" ht="15" customHeight="1" x14ac:dyDescent="0.25">
      <c r="A103" s="33" t="s">
        <v>134</v>
      </c>
      <c r="B103" s="28" t="s">
        <v>135</v>
      </c>
      <c r="C103" s="32" t="s">
        <v>166</v>
      </c>
      <c r="D103" s="30" t="s">
        <v>136</v>
      </c>
      <c r="E103" s="30" t="s">
        <v>15</v>
      </c>
      <c r="F103" s="31" t="s">
        <v>14</v>
      </c>
      <c r="G103" s="19">
        <v>77.4435</v>
      </c>
      <c r="H103" s="19">
        <v>90.148078174999995</v>
      </c>
      <c r="I103" s="38">
        <f t="shared" si="1"/>
        <v>0.86</v>
      </c>
      <c r="J103" s="24">
        <v>2</v>
      </c>
      <c r="K103" s="24">
        <v>2</v>
      </c>
    </row>
    <row r="104" spans="1:11" ht="15" customHeight="1" x14ac:dyDescent="0.25">
      <c r="A104" s="33" t="s">
        <v>134</v>
      </c>
      <c r="B104" s="28" t="s">
        <v>135</v>
      </c>
      <c r="C104" s="30" t="s">
        <v>16</v>
      </c>
      <c r="D104" s="30" t="s">
        <v>136</v>
      </c>
      <c r="E104" s="32" t="s">
        <v>13</v>
      </c>
      <c r="F104" s="31" t="s">
        <v>14</v>
      </c>
      <c r="G104" s="19">
        <v>91.11</v>
      </c>
      <c r="H104" s="19">
        <v>90.148078174999995</v>
      </c>
      <c r="I104" s="38">
        <f t="shared" si="1"/>
        <v>1.01</v>
      </c>
      <c r="J104" s="24">
        <v>2040</v>
      </c>
      <c r="K104" s="24">
        <v>1371</v>
      </c>
    </row>
    <row r="105" spans="1:11" ht="15" customHeight="1" x14ac:dyDescent="0.25">
      <c r="A105" s="33" t="s">
        <v>134</v>
      </c>
      <c r="B105" s="28" t="s">
        <v>135</v>
      </c>
      <c r="C105" s="32" t="s">
        <v>16</v>
      </c>
      <c r="D105" s="30" t="s">
        <v>136</v>
      </c>
      <c r="E105" s="30" t="s">
        <v>15</v>
      </c>
      <c r="F105" s="31" t="s">
        <v>14</v>
      </c>
      <c r="G105" s="19">
        <v>77.4435</v>
      </c>
      <c r="H105" s="19">
        <v>90.148078174999995</v>
      </c>
      <c r="I105" s="38">
        <f t="shared" si="1"/>
        <v>0.86</v>
      </c>
      <c r="J105" s="24">
        <v>487</v>
      </c>
      <c r="K105" s="24">
        <v>357</v>
      </c>
    </row>
    <row r="106" spans="1:11" ht="15" customHeight="1" x14ac:dyDescent="0.25">
      <c r="A106" s="33" t="s">
        <v>137</v>
      </c>
      <c r="B106" s="28" t="s">
        <v>138</v>
      </c>
      <c r="C106" s="32" t="s">
        <v>165</v>
      </c>
      <c r="D106" s="30" t="s">
        <v>118</v>
      </c>
      <c r="E106" s="30" t="s">
        <v>13</v>
      </c>
      <c r="F106" s="31" t="s">
        <v>14</v>
      </c>
      <c r="G106" s="19">
        <v>97.04</v>
      </c>
      <c r="H106" s="19">
        <v>96.001177350000006</v>
      </c>
      <c r="I106" s="38">
        <f t="shared" si="1"/>
        <v>1.01</v>
      </c>
      <c r="J106" s="24">
        <v>7</v>
      </c>
      <c r="K106" s="24">
        <v>6</v>
      </c>
    </row>
    <row r="107" spans="1:11" ht="15" customHeight="1" x14ac:dyDescent="0.25">
      <c r="A107" s="33" t="s">
        <v>137</v>
      </c>
      <c r="B107" s="28" t="s">
        <v>138</v>
      </c>
      <c r="C107" s="30" t="s">
        <v>166</v>
      </c>
      <c r="D107" s="30" t="s">
        <v>118</v>
      </c>
      <c r="E107" s="32" t="s">
        <v>13</v>
      </c>
      <c r="F107" s="31" t="s">
        <v>14</v>
      </c>
      <c r="G107" s="19">
        <v>97.04</v>
      </c>
      <c r="H107" s="19">
        <v>96.001177350000006</v>
      </c>
      <c r="I107" s="38">
        <f t="shared" si="1"/>
        <v>1.01</v>
      </c>
      <c r="J107" s="24">
        <v>1</v>
      </c>
      <c r="K107" s="24">
        <v>1</v>
      </c>
    </row>
    <row r="108" spans="1:11" ht="15" customHeight="1" x14ac:dyDescent="0.25">
      <c r="A108" s="33" t="s">
        <v>137</v>
      </c>
      <c r="B108" s="28" t="s">
        <v>138</v>
      </c>
      <c r="C108" s="32" t="s">
        <v>166</v>
      </c>
      <c r="D108" s="30" t="s">
        <v>118</v>
      </c>
      <c r="E108" s="30" t="s">
        <v>15</v>
      </c>
      <c r="F108" s="31" t="s">
        <v>14</v>
      </c>
      <c r="G108" s="19">
        <v>82.484000000000009</v>
      </c>
      <c r="H108" s="19">
        <v>96.001177350000006</v>
      </c>
      <c r="I108" s="38">
        <f t="shared" si="1"/>
        <v>0.86</v>
      </c>
      <c r="J108" s="24">
        <v>1</v>
      </c>
      <c r="K108" s="24">
        <v>1</v>
      </c>
    </row>
    <row r="109" spans="1:11" ht="15" customHeight="1" x14ac:dyDescent="0.25">
      <c r="A109" s="33" t="s">
        <v>137</v>
      </c>
      <c r="B109" s="28" t="s">
        <v>138</v>
      </c>
      <c r="C109" s="30" t="s">
        <v>16</v>
      </c>
      <c r="D109" s="30" t="s">
        <v>118</v>
      </c>
      <c r="E109" s="32" t="s">
        <v>13</v>
      </c>
      <c r="F109" s="31" t="s">
        <v>14</v>
      </c>
      <c r="G109" s="19">
        <v>97.04</v>
      </c>
      <c r="H109" s="19">
        <v>96.001177350000006</v>
      </c>
      <c r="I109" s="38">
        <f t="shared" si="1"/>
        <v>1.01</v>
      </c>
      <c r="J109" s="24">
        <v>1156</v>
      </c>
      <c r="K109" s="24">
        <v>973</v>
      </c>
    </row>
    <row r="110" spans="1:11" ht="15" customHeight="1" x14ac:dyDescent="0.25">
      <c r="A110" s="33" t="s">
        <v>137</v>
      </c>
      <c r="B110" s="28" t="s">
        <v>138</v>
      </c>
      <c r="C110" s="32" t="s">
        <v>16</v>
      </c>
      <c r="D110" s="30" t="s">
        <v>118</v>
      </c>
      <c r="E110" s="30" t="s">
        <v>15</v>
      </c>
      <c r="F110" s="31" t="s">
        <v>14</v>
      </c>
      <c r="G110" s="19">
        <v>82.484000000000009</v>
      </c>
      <c r="H110" s="19">
        <v>96.001177350000006</v>
      </c>
      <c r="I110" s="38">
        <f t="shared" si="1"/>
        <v>0.86</v>
      </c>
      <c r="J110" s="24">
        <v>309</v>
      </c>
      <c r="K110" s="24">
        <v>280</v>
      </c>
    </row>
    <row r="111" spans="1:11" ht="15" customHeight="1" x14ac:dyDescent="0.25">
      <c r="A111" s="33" t="s">
        <v>139</v>
      </c>
      <c r="B111" s="28" t="s">
        <v>140</v>
      </c>
      <c r="C111" s="34" t="s">
        <v>165</v>
      </c>
      <c r="D111" s="30" t="s">
        <v>121</v>
      </c>
      <c r="E111" s="30" t="s">
        <v>13</v>
      </c>
      <c r="F111" s="31" t="s">
        <v>14</v>
      </c>
      <c r="G111" s="19">
        <v>96.74</v>
      </c>
      <c r="H111" s="19">
        <v>96.001177350000006</v>
      </c>
      <c r="I111" s="38">
        <f t="shared" si="1"/>
        <v>1.01</v>
      </c>
      <c r="J111" s="24">
        <v>7</v>
      </c>
      <c r="K111" s="24">
        <v>7</v>
      </c>
    </row>
    <row r="112" spans="1:11" ht="15" customHeight="1" x14ac:dyDescent="0.25">
      <c r="A112" s="33" t="s">
        <v>139</v>
      </c>
      <c r="B112" s="28" t="s">
        <v>140</v>
      </c>
      <c r="C112" s="34" t="s">
        <v>165</v>
      </c>
      <c r="D112" s="30" t="s">
        <v>121</v>
      </c>
      <c r="E112" s="32" t="s">
        <v>15</v>
      </c>
      <c r="F112" s="31" t="s">
        <v>14</v>
      </c>
      <c r="G112" s="19">
        <v>82.228999999999999</v>
      </c>
      <c r="H112" s="19">
        <v>96.001177350000006</v>
      </c>
      <c r="I112" s="38">
        <f t="shared" si="1"/>
        <v>0.86</v>
      </c>
      <c r="J112" s="24">
        <v>6</v>
      </c>
      <c r="K112" s="24">
        <v>6</v>
      </c>
    </row>
    <row r="113" spans="1:11" ht="15" customHeight="1" x14ac:dyDescent="0.25">
      <c r="A113" s="33" t="s">
        <v>139</v>
      </c>
      <c r="B113" s="28" t="s">
        <v>140</v>
      </c>
      <c r="C113" s="34" t="s">
        <v>166</v>
      </c>
      <c r="D113" s="30" t="s">
        <v>121</v>
      </c>
      <c r="E113" s="30" t="s">
        <v>13</v>
      </c>
      <c r="F113" s="31" t="s">
        <v>14</v>
      </c>
      <c r="G113" s="19">
        <v>96.74</v>
      </c>
      <c r="H113" s="19">
        <v>96.001177350000006</v>
      </c>
      <c r="I113" s="38">
        <f t="shared" si="1"/>
        <v>1.01</v>
      </c>
      <c r="J113" s="24">
        <v>3</v>
      </c>
      <c r="K113" s="24">
        <v>3</v>
      </c>
    </row>
    <row r="114" spans="1:11" ht="15" customHeight="1" x14ac:dyDescent="0.25">
      <c r="A114" s="33" t="s">
        <v>139</v>
      </c>
      <c r="B114" s="28" t="s">
        <v>140</v>
      </c>
      <c r="C114" s="34" t="s">
        <v>166</v>
      </c>
      <c r="D114" s="30" t="s">
        <v>121</v>
      </c>
      <c r="E114" s="32" t="s">
        <v>15</v>
      </c>
      <c r="F114" s="31" t="s">
        <v>14</v>
      </c>
      <c r="G114" s="19">
        <v>82.228999999999999</v>
      </c>
      <c r="H114" s="19">
        <v>96.001177350000006</v>
      </c>
      <c r="I114" s="38">
        <f t="shared" si="1"/>
        <v>0.86</v>
      </c>
      <c r="J114" s="24">
        <v>11</v>
      </c>
      <c r="K114" s="24">
        <v>11</v>
      </c>
    </row>
    <row r="115" spans="1:11" ht="15" customHeight="1" x14ac:dyDescent="0.25">
      <c r="A115" s="33" t="s">
        <v>139</v>
      </c>
      <c r="B115" s="28" t="s">
        <v>140</v>
      </c>
      <c r="C115" s="34" t="s">
        <v>16</v>
      </c>
      <c r="D115" s="30" t="s">
        <v>121</v>
      </c>
      <c r="E115" s="30" t="s">
        <v>13</v>
      </c>
      <c r="F115" s="31" t="s">
        <v>14</v>
      </c>
      <c r="G115" s="19">
        <v>96.74</v>
      </c>
      <c r="H115" s="19">
        <v>96.001177350000006</v>
      </c>
      <c r="I115" s="38">
        <f t="shared" si="1"/>
        <v>1.01</v>
      </c>
      <c r="J115" s="24">
        <v>2307</v>
      </c>
      <c r="K115" s="24">
        <v>2275</v>
      </c>
    </row>
    <row r="116" spans="1:11" ht="15" customHeight="1" x14ac:dyDescent="0.25">
      <c r="A116" s="33" t="s">
        <v>139</v>
      </c>
      <c r="B116" s="28" t="s">
        <v>140</v>
      </c>
      <c r="C116" s="34" t="s">
        <v>16</v>
      </c>
      <c r="D116" s="30" t="s">
        <v>121</v>
      </c>
      <c r="E116" s="30" t="s">
        <v>15</v>
      </c>
      <c r="F116" s="31" t="s">
        <v>14</v>
      </c>
      <c r="G116" s="19">
        <v>82.228999999999999</v>
      </c>
      <c r="H116" s="19">
        <v>96.001177350000006</v>
      </c>
      <c r="I116" s="38">
        <f t="shared" si="1"/>
        <v>0.86</v>
      </c>
      <c r="J116" s="24">
        <v>621</v>
      </c>
      <c r="K116" s="24">
        <v>611</v>
      </c>
    </row>
    <row r="117" spans="1:11" ht="15" customHeight="1" x14ac:dyDescent="0.25">
      <c r="A117" s="33" t="s">
        <v>141</v>
      </c>
      <c r="B117" s="28" t="s">
        <v>142</v>
      </c>
      <c r="C117" s="34" t="s">
        <v>165</v>
      </c>
      <c r="D117" s="30" t="s">
        <v>124</v>
      </c>
      <c r="E117" s="30" t="s">
        <v>13</v>
      </c>
      <c r="F117" s="31" t="s">
        <v>14</v>
      </c>
      <c r="G117" s="19">
        <v>105.86</v>
      </c>
      <c r="H117" s="19">
        <v>104.87188151000001</v>
      </c>
      <c r="I117" s="38">
        <f t="shared" si="1"/>
        <v>1.01</v>
      </c>
      <c r="J117" s="24">
        <v>24</v>
      </c>
      <c r="K117" s="24">
        <v>24</v>
      </c>
    </row>
    <row r="118" spans="1:11" ht="15" customHeight="1" x14ac:dyDescent="0.25">
      <c r="A118" s="33" t="s">
        <v>141</v>
      </c>
      <c r="B118" s="28" t="s">
        <v>142</v>
      </c>
      <c r="C118" s="34" t="s">
        <v>165</v>
      </c>
      <c r="D118" s="30" t="s">
        <v>124</v>
      </c>
      <c r="E118" s="30" t="s">
        <v>15</v>
      </c>
      <c r="F118" s="31" t="s">
        <v>14</v>
      </c>
      <c r="G118" s="19">
        <v>89.980999999999995</v>
      </c>
      <c r="H118" s="19">
        <v>104.87188151000001</v>
      </c>
      <c r="I118" s="38">
        <f t="shared" si="1"/>
        <v>0.86</v>
      </c>
      <c r="J118" s="24">
        <v>20</v>
      </c>
      <c r="K118" s="24">
        <v>20</v>
      </c>
    </row>
    <row r="119" spans="1:11" ht="15" customHeight="1" x14ac:dyDescent="0.25">
      <c r="A119" s="33" t="s">
        <v>141</v>
      </c>
      <c r="B119" s="28" t="s">
        <v>142</v>
      </c>
      <c r="C119" s="34" t="s">
        <v>166</v>
      </c>
      <c r="D119" s="30" t="s">
        <v>124</v>
      </c>
      <c r="E119" s="32" t="s">
        <v>13</v>
      </c>
      <c r="F119" s="31" t="s">
        <v>14</v>
      </c>
      <c r="G119" s="19">
        <v>105.86</v>
      </c>
      <c r="H119" s="19">
        <v>104.87188151000001</v>
      </c>
      <c r="I119" s="38">
        <f t="shared" si="1"/>
        <v>1.01</v>
      </c>
      <c r="J119" s="24">
        <v>1</v>
      </c>
      <c r="K119" s="24">
        <v>1</v>
      </c>
    </row>
    <row r="120" spans="1:11" ht="15" customHeight="1" x14ac:dyDescent="0.25">
      <c r="A120" s="33" t="s">
        <v>141</v>
      </c>
      <c r="B120" s="28" t="s">
        <v>142</v>
      </c>
      <c r="C120" s="34" t="s">
        <v>166</v>
      </c>
      <c r="D120" s="30" t="s">
        <v>124</v>
      </c>
      <c r="E120" s="32" t="s">
        <v>15</v>
      </c>
      <c r="F120" s="31" t="s">
        <v>14</v>
      </c>
      <c r="G120" s="19">
        <v>89.980999999999995</v>
      </c>
      <c r="H120" s="19">
        <v>104.87188151000001</v>
      </c>
      <c r="I120" s="38">
        <f t="shared" si="1"/>
        <v>0.86</v>
      </c>
      <c r="J120" s="24">
        <v>12</v>
      </c>
      <c r="K120" s="24">
        <v>12</v>
      </c>
    </row>
    <row r="121" spans="1:11" ht="15" customHeight="1" x14ac:dyDescent="0.25">
      <c r="A121" s="33" t="s">
        <v>141</v>
      </c>
      <c r="B121" s="28" t="s">
        <v>142</v>
      </c>
      <c r="C121" s="34" t="s">
        <v>16</v>
      </c>
      <c r="D121" s="30" t="s">
        <v>124</v>
      </c>
      <c r="E121" s="32" t="s">
        <v>13</v>
      </c>
      <c r="F121" s="31" t="s">
        <v>14</v>
      </c>
      <c r="G121" s="19">
        <v>105.86</v>
      </c>
      <c r="H121" s="19">
        <v>104.87188151000001</v>
      </c>
      <c r="I121" s="38">
        <f t="shared" si="1"/>
        <v>1.01</v>
      </c>
      <c r="J121" s="24">
        <v>2145</v>
      </c>
      <c r="K121" s="24">
        <v>2110</v>
      </c>
    </row>
    <row r="122" spans="1:11" ht="15" customHeight="1" x14ac:dyDescent="0.25">
      <c r="A122" s="33" t="s">
        <v>141</v>
      </c>
      <c r="B122" s="28" t="s">
        <v>142</v>
      </c>
      <c r="C122" s="34" t="s">
        <v>16</v>
      </c>
      <c r="D122" s="30" t="s">
        <v>124</v>
      </c>
      <c r="E122" s="32" t="s">
        <v>15</v>
      </c>
      <c r="F122" s="31" t="s">
        <v>14</v>
      </c>
      <c r="G122" s="19">
        <v>89.980999999999995</v>
      </c>
      <c r="H122" s="19">
        <v>104.87188151000001</v>
      </c>
      <c r="I122" s="38">
        <f t="shared" si="1"/>
        <v>0.86</v>
      </c>
      <c r="J122" s="24">
        <v>708</v>
      </c>
      <c r="K122" s="24">
        <v>701</v>
      </c>
    </row>
    <row r="123" spans="1:11" ht="15" customHeight="1" x14ac:dyDescent="0.25">
      <c r="A123" s="33" t="s">
        <v>143</v>
      </c>
      <c r="B123" s="28" t="s">
        <v>144</v>
      </c>
      <c r="C123" s="34" t="s">
        <v>165</v>
      </c>
      <c r="D123" s="30" t="s">
        <v>127</v>
      </c>
      <c r="E123" s="32" t="s">
        <v>13</v>
      </c>
      <c r="F123" s="31" t="s">
        <v>14</v>
      </c>
      <c r="G123" s="19">
        <v>108.26</v>
      </c>
      <c r="H123" s="19">
        <v>107.69767175</v>
      </c>
      <c r="I123" s="38">
        <f t="shared" si="1"/>
        <v>1.01</v>
      </c>
      <c r="J123" s="24">
        <v>211</v>
      </c>
      <c r="K123" s="24">
        <v>210</v>
      </c>
    </row>
    <row r="124" spans="1:11" ht="15" customHeight="1" x14ac:dyDescent="0.25">
      <c r="A124" s="33" t="s">
        <v>143</v>
      </c>
      <c r="B124" s="28" t="s">
        <v>144</v>
      </c>
      <c r="C124" s="34" t="s">
        <v>165</v>
      </c>
      <c r="D124" s="30" t="s">
        <v>127</v>
      </c>
      <c r="E124" s="32" t="s">
        <v>15</v>
      </c>
      <c r="F124" s="31" t="s">
        <v>14</v>
      </c>
      <c r="G124" s="19">
        <v>92.021000000000001</v>
      </c>
      <c r="H124" s="19">
        <v>107.69767175</v>
      </c>
      <c r="I124" s="38">
        <f t="shared" si="1"/>
        <v>0.85</v>
      </c>
      <c r="J124" s="24">
        <v>141</v>
      </c>
      <c r="K124" s="24">
        <v>141</v>
      </c>
    </row>
    <row r="125" spans="1:11" ht="15" customHeight="1" x14ac:dyDescent="0.25">
      <c r="A125" s="33" t="s">
        <v>143</v>
      </c>
      <c r="B125" s="28" t="s">
        <v>144</v>
      </c>
      <c r="C125" s="34" t="s">
        <v>166</v>
      </c>
      <c r="D125" s="30" t="s">
        <v>127</v>
      </c>
      <c r="E125" s="32" t="s">
        <v>13</v>
      </c>
      <c r="F125" s="31" t="s">
        <v>14</v>
      </c>
      <c r="G125" s="19">
        <v>108.26</v>
      </c>
      <c r="H125" s="19">
        <v>107.69767175</v>
      </c>
      <c r="I125" s="38">
        <f t="shared" si="1"/>
        <v>1.01</v>
      </c>
      <c r="J125" s="24">
        <v>3</v>
      </c>
      <c r="K125" s="24">
        <v>3</v>
      </c>
    </row>
    <row r="126" spans="1:11" ht="15" customHeight="1" x14ac:dyDescent="0.25">
      <c r="A126" s="33" t="s">
        <v>143</v>
      </c>
      <c r="B126" s="28" t="s">
        <v>144</v>
      </c>
      <c r="C126" s="34" t="s">
        <v>166</v>
      </c>
      <c r="D126" s="30" t="s">
        <v>127</v>
      </c>
      <c r="E126" s="32" t="s">
        <v>15</v>
      </c>
      <c r="F126" s="31" t="s">
        <v>14</v>
      </c>
      <c r="G126" s="19">
        <v>92.021000000000001</v>
      </c>
      <c r="H126" s="19">
        <v>107.69767175</v>
      </c>
      <c r="I126" s="38">
        <f t="shared" si="1"/>
        <v>0.85</v>
      </c>
      <c r="J126" s="24">
        <v>4</v>
      </c>
      <c r="K126" s="24">
        <v>4</v>
      </c>
    </row>
    <row r="127" spans="1:11" ht="15" customHeight="1" x14ac:dyDescent="0.25">
      <c r="A127" s="33" t="s">
        <v>143</v>
      </c>
      <c r="B127" s="28" t="s">
        <v>144</v>
      </c>
      <c r="C127" s="34" t="s">
        <v>16</v>
      </c>
      <c r="D127" s="30" t="s">
        <v>127</v>
      </c>
      <c r="E127" s="32" t="s">
        <v>13</v>
      </c>
      <c r="F127" s="31" t="s">
        <v>14</v>
      </c>
      <c r="G127" s="19">
        <v>108.26</v>
      </c>
      <c r="H127" s="19">
        <v>107.69767175</v>
      </c>
      <c r="I127" s="38">
        <f t="shared" si="1"/>
        <v>1.01</v>
      </c>
      <c r="J127" s="24">
        <v>1605</v>
      </c>
      <c r="K127" s="24">
        <v>1582</v>
      </c>
    </row>
    <row r="128" spans="1:11" ht="15" customHeight="1" x14ac:dyDescent="0.25">
      <c r="A128" s="33" t="s">
        <v>143</v>
      </c>
      <c r="B128" s="28" t="s">
        <v>144</v>
      </c>
      <c r="C128" s="34" t="s">
        <v>16</v>
      </c>
      <c r="D128" s="30" t="s">
        <v>127</v>
      </c>
      <c r="E128" s="32" t="s">
        <v>15</v>
      </c>
      <c r="F128" s="31" t="s">
        <v>14</v>
      </c>
      <c r="G128" s="19">
        <v>92.021000000000001</v>
      </c>
      <c r="H128" s="19">
        <v>107.69767175</v>
      </c>
      <c r="I128" s="38">
        <f t="shared" si="1"/>
        <v>0.85</v>
      </c>
      <c r="J128" s="24">
        <v>694</v>
      </c>
      <c r="K128" s="24">
        <v>688</v>
      </c>
    </row>
    <row r="129" spans="1:11" ht="15" customHeight="1" x14ac:dyDescent="0.25">
      <c r="A129" s="33" t="s">
        <v>145</v>
      </c>
      <c r="B129" s="28" t="s">
        <v>146</v>
      </c>
      <c r="C129" s="34" t="s">
        <v>165</v>
      </c>
      <c r="D129" s="30" t="s">
        <v>130</v>
      </c>
      <c r="E129" s="32" t="s">
        <v>13</v>
      </c>
      <c r="F129" s="31" t="s">
        <v>14</v>
      </c>
      <c r="G129" s="19">
        <v>115.14</v>
      </c>
      <c r="H129" s="19">
        <v>114.495935655</v>
      </c>
      <c r="I129" s="38">
        <f t="shared" si="1"/>
        <v>1.01</v>
      </c>
      <c r="J129" s="24">
        <v>141</v>
      </c>
      <c r="K129" s="24">
        <v>141</v>
      </c>
    </row>
    <row r="130" spans="1:11" ht="15" customHeight="1" x14ac:dyDescent="0.25">
      <c r="A130" s="33" t="s">
        <v>145</v>
      </c>
      <c r="B130" s="28" t="s">
        <v>146</v>
      </c>
      <c r="C130" s="34" t="s">
        <v>165</v>
      </c>
      <c r="D130" s="30" t="s">
        <v>130</v>
      </c>
      <c r="E130" s="32" t="s">
        <v>15</v>
      </c>
      <c r="F130" s="31" t="s">
        <v>14</v>
      </c>
      <c r="G130" s="19">
        <v>97.869</v>
      </c>
      <c r="H130" s="19">
        <v>114.495935655</v>
      </c>
      <c r="I130" s="38">
        <f t="shared" si="1"/>
        <v>0.85</v>
      </c>
      <c r="J130" s="24">
        <v>75</v>
      </c>
      <c r="K130" s="24">
        <v>75</v>
      </c>
    </row>
    <row r="131" spans="1:11" ht="15" customHeight="1" x14ac:dyDescent="0.25">
      <c r="A131" s="33" t="s">
        <v>145</v>
      </c>
      <c r="B131" s="28" t="s">
        <v>146</v>
      </c>
      <c r="C131" s="34" t="s">
        <v>166</v>
      </c>
      <c r="D131" s="30" t="s">
        <v>130</v>
      </c>
      <c r="E131" s="32" t="s">
        <v>13</v>
      </c>
      <c r="F131" s="31" t="s">
        <v>14</v>
      </c>
      <c r="G131" s="19">
        <v>115.14</v>
      </c>
      <c r="H131" s="19">
        <v>114.495935655</v>
      </c>
      <c r="I131" s="38">
        <f t="shared" si="1"/>
        <v>1.01</v>
      </c>
      <c r="J131" s="24">
        <v>4</v>
      </c>
      <c r="K131" s="24">
        <v>4</v>
      </c>
    </row>
    <row r="132" spans="1:11" ht="15" customHeight="1" x14ac:dyDescent="0.25">
      <c r="A132" s="33" t="s">
        <v>145</v>
      </c>
      <c r="B132" s="28" t="s">
        <v>146</v>
      </c>
      <c r="C132" s="34" t="s">
        <v>166</v>
      </c>
      <c r="D132" s="30" t="s">
        <v>130</v>
      </c>
      <c r="E132" s="32" t="s">
        <v>15</v>
      </c>
      <c r="F132" s="31" t="s">
        <v>14</v>
      </c>
      <c r="G132" s="19">
        <v>97.869</v>
      </c>
      <c r="H132" s="19">
        <v>114.495935655</v>
      </c>
      <c r="I132" s="38">
        <f t="shared" si="1"/>
        <v>0.85</v>
      </c>
      <c r="J132" s="24">
        <v>1</v>
      </c>
      <c r="K132" s="24">
        <v>1</v>
      </c>
    </row>
    <row r="133" spans="1:11" ht="15" customHeight="1" x14ac:dyDescent="0.25">
      <c r="A133" s="33" t="s">
        <v>145</v>
      </c>
      <c r="B133" s="28" t="s">
        <v>146</v>
      </c>
      <c r="C133" s="34" t="s">
        <v>16</v>
      </c>
      <c r="D133" s="30" t="s">
        <v>130</v>
      </c>
      <c r="E133" s="32" t="s">
        <v>13</v>
      </c>
      <c r="F133" s="31" t="s">
        <v>14</v>
      </c>
      <c r="G133" s="19">
        <v>115.14</v>
      </c>
      <c r="H133" s="19">
        <v>114.495935655</v>
      </c>
      <c r="I133" s="38">
        <f t="shared" si="1"/>
        <v>1.01</v>
      </c>
      <c r="J133" s="24">
        <v>1082</v>
      </c>
      <c r="K133" s="24">
        <v>1072</v>
      </c>
    </row>
    <row r="134" spans="1:11" ht="15" customHeight="1" x14ac:dyDescent="0.25">
      <c r="A134" s="33" t="s">
        <v>145</v>
      </c>
      <c r="B134" s="28" t="s">
        <v>146</v>
      </c>
      <c r="C134" s="34" t="s">
        <v>16</v>
      </c>
      <c r="D134" s="30" t="s">
        <v>130</v>
      </c>
      <c r="E134" s="32" t="s">
        <v>15</v>
      </c>
      <c r="F134" s="31" t="s">
        <v>14</v>
      </c>
      <c r="G134" s="19">
        <v>97.869</v>
      </c>
      <c r="H134" s="19">
        <v>114.495935655</v>
      </c>
      <c r="I134" s="38">
        <f t="shared" si="1"/>
        <v>0.85</v>
      </c>
      <c r="J134" s="24">
        <v>466</v>
      </c>
      <c r="K134" s="24">
        <v>460</v>
      </c>
    </row>
    <row r="135" spans="1:11" ht="15" customHeight="1" x14ac:dyDescent="0.25">
      <c r="A135" s="33" t="s">
        <v>147</v>
      </c>
      <c r="B135" s="28" t="s">
        <v>148</v>
      </c>
      <c r="C135" s="34" t="s">
        <v>165</v>
      </c>
      <c r="D135" s="30" t="s">
        <v>133</v>
      </c>
      <c r="E135" s="32" t="s">
        <v>13</v>
      </c>
      <c r="F135" s="31" t="s">
        <v>14</v>
      </c>
      <c r="G135" s="19">
        <v>123.85</v>
      </c>
      <c r="H135" s="19">
        <v>123.39704552500001</v>
      </c>
      <c r="I135" s="38">
        <f t="shared" si="1"/>
        <v>1</v>
      </c>
      <c r="J135" s="24">
        <v>21</v>
      </c>
      <c r="K135" s="24">
        <v>21</v>
      </c>
    </row>
    <row r="136" spans="1:11" ht="15" customHeight="1" x14ac:dyDescent="0.25">
      <c r="A136" s="33" t="s">
        <v>147</v>
      </c>
      <c r="B136" s="28" t="s">
        <v>148</v>
      </c>
      <c r="C136" s="34" t="s">
        <v>165</v>
      </c>
      <c r="D136" s="30" t="s">
        <v>133</v>
      </c>
      <c r="E136" s="32" t="s">
        <v>15</v>
      </c>
      <c r="F136" s="31" t="s">
        <v>14</v>
      </c>
      <c r="G136" s="19">
        <v>105.27249999999999</v>
      </c>
      <c r="H136" s="19">
        <v>123.39704552500001</v>
      </c>
      <c r="I136" s="38">
        <f t="shared" si="1"/>
        <v>0.85</v>
      </c>
      <c r="J136" s="24">
        <v>11</v>
      </c>
      <c r="K136" s="24">
        <v>11</v>
      </c>
    </row>
    <row r="137" spans="1:11" ht="15" customHeight="1" x14ac:dyDescent="0.25">
      <c r="A137" s="33" t="s">
        <v>147</v>
      </c>
      <c r="B137" s="28" t="s">
        <v>148</v>
      </c>
      <c r="C137" s="34" t="s">
        <v>16</v>
      </c>
      <c r="D137" s="30" t="s">
        <v>133</v>
      </c>
      <c r="E137" s="32" t="s">
        <v>13</v>
      </c>
      <c r="F137" s="31" t="s">
        <v>14</v>
      </c>
      <c r="G137" s="19">
        <v>123.85</v>
      </c>
      <c r="H137" s="19">
        <v>123.39704552500001</v>
      </c>
      <c r="I137" s="38">
        <f t="shared" ref="I137:I171" si="2">ROUND(G137/H137,2)</f>
        <v>1</v>
      </c>
      <c r="J137" s="24">
        <v>532</v>
      </c>
      <c r="K137" s="24">
        <v>531</v>
      </c>
    </row>
    <row r="138" spans="1:11" ht="15" customHeight="1" x14ac:dyDescent="0.25">
      <c r="A138" s="33" t="s">
        <v>147</v>
      </c>
      <c r="B138" s="28" t="s">
        <v>148</v>
      </c>
      <c r="C138" s="34" t="s">
        <v>16</v>
      </c>
      <c r="D138" s="30" t="s">
        <v>133</v>
      </c>
      <c r="E138" s="32" t="s">
        <v>15</v>
      </c>
      <c r="F138" s="31" t="s">
        <v>14</v>
      </c>
      <c r="G138" s="19">
        <v>105.27249999999999</v>
      </c>
      <c r="H138" s="19">
        <v>123.39704552500001</v>
      </c>
      <c r="I138" s="38">
        <f t="shared" si="2"/>
        <v>0.85</v>
      </c>
      <c r="J138" s="24">
        <v>199</v>
      </c>
      <c r="K138" s="24">
        <v>199</v>
      </c>
    </row>
    <row r="139" spans="1:11" ht="15" customHeight="1" x14ac:dyDescent="0.25">
      <c r="A139" s="33" t="s">
        <v>149</v>
      </c>
      <c r="B139" s="28" t="s">
        <v>150</v>
      </c>
      <c r="C139" s="34" t="s">
        <v>16</v>
      </c>
      <c r="D139" s="30" t="s">
        <v>12</v>
      </c>
      <c r="E139" s="32" t="s">
        <v>13</v>
      </c>
      <c r="F139" s="31" t="s">
        <v>14</v>
      </c>
      <c r="G139" s="19">
        <v>35.520000000000003</v>
      </c>
      <c r="H139" s="19">
        <v>36.729999999999997</v>
      </c>
      <c r="I139" s="38">
        <f t="shared" si="2"/>
        <v>0.97</v>
      </c>
      <c r="J139" s="24">
        <v>25</v>
      </c>
      <c r="K139" s="24">
        <v>19</v>
      </c>
    </row>
    <row r="140" spans="1:11" ht="15" customHeight="1" x14ac:dyDescent="0.25">
      <c r="A140" s="33" t="s">
        <v>149</v>
      </c>
      <c r="B140" s="28" t="s">
        <v>150</v>
      </c>
      <c r="C140" s="34" t="s">
        <v>16</v>
      </c>
      <c r="D140" s="30" t="s">
        <v>12</v>
      </c>
      <c r="E140" s="32" t="s">
        <v>15</v>
      </c>
      <c r="F140" s="31" t="s">
        <v>14</v>
      </c>
      <c r="G140" s="19">
        <v>30.192</v>
      </c>
      <c r="H140" s="19">
        <v>36.729999999999997</v>
      </c>
      <c r="I140" s="38">
        <f t="shared" si="2"/>
        <v>0.82</v>
      </c>
      <c r="J140" s="24">
        <v>14</v>
      </c>
      <c r="K140" s="24">
        <v>14</v>
      </c>
    </row>
    <row r="141" spans="1:11" ht="15" customHeight="1" x14ac:dyDescent="0.25">
      <c r="A141" s="33" t="s">
        <v>151</v>
      </c>
      <c r="B141" s="28" t="s">
        <v>152</v>
      </c>
      <c r="C141" s="34" t="s">
        <v>16</v>
      </c>
      <c r="D141" s="30" t="s">
        <v>12</v>
      </c>
      <c r="E141" s="32" t="s">
        <v>13</v>
      </c>
      <c r="F141" s="31" t="s">
        <v>14</v>
      </c>
      <c r="G141" s="19">
        <v>58.1</v>
      </c>
      <c r="H141" s="19">
        <v>57.54</v>
      </c>
      <c r="I141" s="38">
        <f t="shared" si="2"/>
        <v>1.01</v>
      </c>
      <c r="J141" s="24">
        <v>1</v>
      </c>
      <c r="K141" s="24">
        <v>1</v>
      </c>
    </row>
    <row r="142" spans="1:11" ht="15.75" customHeight="1" x14ac:dyDescent="0.25">
      <c r="A142" s="33" t="s">
        <v>153</v>
      </c>
      <c r="B142" s="28" t="s">
        <v>154</v>
      </c>
      <c r="C142" s="34" t="s">
        <v>16</v>
      </c>
      <c r="D142" s="30" t="s">
        <v>12</v>
      </c>
      <c r="E142" s="32" t="s">
        <v>15</v>
      </c>
      <c r="F142" s="31" t="s">
        <v>14</v>
      </c>
      <c r="G142" s="19">
        <v>86.95</v>
      </c>
      <c r="H142" s="19">
        <v>101.5</v>
      </c>
      <c r="I142" s="38">
        <f t="shared" si="2"/>
        <v>0.86</v>
      </c>
      <c r="J142" s="24">
        <v>1</v>
      </c>
      <c r="K142" s="24">
        <v>1</v>
      </c>
    </row>
    <row r="143" spans="1:11" ht="15" customHeight="1" x14ac:dyDescent="0.25">
      <c r="A143" s="33" t="s">
        <v>26</v>
      </c>
      <c r="B143" s="28" t="s">
        <v>73</v>
      </c>
      <c r="C143" s="34" t="s">
        <v>165</v>
      </c>
      <c r="D143" s="30" t="s">
        <v>12</v>
      </c>
      <c r="E143" s="32" t="s">
        <v>13</v>
      </c>
      <c r="F143" s="31" t="s">
        <v>14</v>
      </c>
      <c r="G143" s="19">
        <v>13.61</v>
      </c>
      <c r="H143" s="19">
        <v>13.15</v>
      </c>
      <c r="I143" s="38">
        <f t="shared" si="2"/>
        <v>1.03</v>
      </c>
      <c r="J143" s="24">
        <v>77</v>
      </c>
      <c r="K143" s="24">
        <v>73</v>
      </c>
    </row>
    <row r="144" spans="1:11" ht="15" customHeight="1" x14ac:dyDescent="0.25">
      <c r="A144" s="33" t="s">
        <v>26</v>
      </c>
      <c r="B144" s="28" t="s">
        <v>73</v>
      </c>
      <c r="C144" s="34" t="s">
        <v>165</v>
      </c>
      <c r="D144" s="30" t="s">
        <v>12</v>
      </c>
      <c r="E144" s="32" t="s">
        <v>15</v>
      </c>
      <c r="F144" s="31" t="s">
        <v>14</v>
      </c>
      <c r="G144" s="19">
        <v>11.568499999999998</v>
      </c>
      <c r="H144" s="19">
        <v>13.15</v>
      </c>
      <c r="I144" s="38">
        <f t="shared" si="2"/>
        <v>0.88</v>
      </c>
      <c r="J144" s="24">
        <v>30</v>
      </c>
      <c r="K144" s="24">
        <v>25</v>
      </c>
    </row>
    <row r="145" spans="1:11" ht="15" customHeight="1" x14ac:dyDescent="0.25">
      <c r="A145" s="33" t="s">
        <v>26</v>
      </c>
      <c r="B145" s="28" t="s">
        <v>73</v>
      </c>
      <c r="C145" s="34" t="s">
        <v>166</v>
      </c>
      <c r="D145" s="30" t="s">
        <v>12</v>
      </c>
      <c r="E145" s="32" t="s">
        <v>13</v>
      </c>
      <c r="F145" s="31" t="s">
        <v>14</v>
      </c>
      <c r="G145" s="19">
        <v>13.61</v>
      </c>
      <c r="H145" s="19">
        <v>13.15</v>
      </c>
      <c r="I145" s="38">
        <f t="shared" si="2"/>
        <v>1.03</v>
      </c>
      <c r="J145" s="24">
        <v>63</v>
      </c>
      <c r="K145" s="24">
        <v>45</v>
      </c>
    </row>
    <row r="146" spans="1:11" ht="15" customHeight="1" x14ac:dyDescent="0.25">
      <c r="A146" s="33" t="s">
        <v>26</v>
      </c>
      <c r="B146" s="28" t="s">
        <v>73</v>
      </c>
      <c r="C146" s="34" t="s">
        <v>166</v>
      </c>
      <c r="D146" s="30" t="s">
        <v>12</v>
      </c>
      <c r="E146" s="32" t="s">
        <v>15</v>
      </c>
      <c r="F146" s="31" t="s">
        <v>14</v>
      </c>
      <c r="G146" s="19">
        <v>11.568499999999998</v>
      </c>
      <c r="H146" s="19">
        <v>13.15</v>
      </c>
      <c r="I146" s="38">
        <f t="shared" si="2"/>
        <v>0.88</v>
      </c>
      <c r="J146" s="24">
        <v>4</v>
      </c>
      <c r="K146" s="24">
        <v>4</v>
      </c>
    </row>
    <row r="147" spans="1:11" ht="15" customHeight="1" x14ac:dyDescent="0.25">
      <c r="A147" s="33" t="s">
        <v>26</v>
      </c>
      <c r="B147" s="28" t="s">
        <v>73</v>
      </c>
      <c r="C147" s="34" t="s">
        <v>16</v>
      </c>
      <c r="D147" s="30" t="s">
        <v>12</v>
      </c>
      <c r="E147" s="32" t="s">
        <v>13</v>
      </c>
      <c r="F147" s="31" t="s">
        <v>14</v>
      </c>
      <c r="G147" s="19">
        <v>13.61</v>
      </c>
      <c r="H147" s="19">
        <v>13.15</v>
      </c>
      <c r="I147" s="38">
        <f t="shared" si="2"/>
        <v>1.03</v>
      </c>
      <c r="J147" s="24">
        <v>652</v>
      </c>
      <c r="K147" s="24">
        <v>539</v>
      </c>
    </row>
    <row r="148" spans="1:11" ht="15" customHeight="1" x14ac:dyDescent="0.25">
      <c r="A148" s="33" t="s">
        <v>26</v>
      </c>
      <c r="B148" s="28" t="s">
        <v>73</v>
      </c>
      <c r="C148" s="34" t="s">
        <v>16</v>
      </c>
      <c r="D148" s="30" t="s">
        <v>12</v>
      </c>
      <c r="E148" s="32" t="s">
        <v>15</v>
      </c>
      <c r="F148" s="31" t="s">
        <v>14</v>
      </c>
      <c r="G148" s="19">
        <v>11.568499999999998</v>
      </c>
      <c r="H148" s="19">
        <v>13.15</v>
      </c>
      <c r="I148" s="38">
        <f t="shared" si="2"/>
        <v>0.88</v>
      </c>
      <c r="J148" s="24">
        <v>395</v>
      </c>
      <c r="K148" s="24">
        <v>331</v>
      </c>
    </row>
    <row r="149" spans="1:11" ht="15" customHeight="1" x14ac:dyDescent="0.25">
      <c r="A149" s="33" t="s">
        <v>27</v>
      </c>
      <c r="B149" s="28" t="s">
        <v>74</v>
      </c>
      <c r="C149" s="34" t="s">
        <v>165</v>
      </c>
      <c r="D149" s="30" t="s">
        <v>12</v>
      </c>
      <c r="E149" s="32" t="s">
        <v>13</v>
      </c>
      <c r="F149" s="31" t="s">
        <v>14</v>
      </c>
      <c r="G149" s="19">
        <v>25.46</v>
      </c>
      <c r="H149" s="19">
        <v>25.15</v>
      </c>
      <c r="I149" s="38">
        <f t="shared" si="2"/>
        <v>1.01</v>
      </c>
      <c r="J149" s="24">
        <v>7</v>
      </c>
      <c r="K149" s="24">
        <v>7</v>
      </c>
    </row>
    <row r="150" spans="1:11" ht="15" customHeight="1" x14ac:dyDescent="0.25">
      <c r="A150" s="33" t="s">
        <v>27</v>
      </c>
      <c r="B150" s="28" t="s">
        <v>74</v>
      </c>
      <c r="C150" s="34" t="s">
        <v>165</v>
      </c>
      <c r="D150" s="30" t="s">
        <v>12</v>
      </c>
      <c r="E150" s="32" t="s">
        <v>15</v>
      </c>
      <c r="F150" s="31" t="s">
        <v>14</v>
      </c>
      <c r="G150" s="19">
        <v>21.641000000000002</v>
      </c>
      <c r="H150" s="19">
        <v>25.15</v>
      </c>
      <c r="I150" s="38">
        <f t="shared" si="2"/>
        <v>0.86</v>
      </c>
      <c r="J150" s="24">
        <v>2</v>
      </c>
      <c r="K150" s="24">
        <v>2</v>
      </c>
    </row>
    <row r="151" spans="1:11" ht="15" customHeight="1" x14ac:dyDescent="0.25">
      <c r="A151" s="33" t="s">
        <v>27</v>
      </c>
      <c r="B151" s="28" t="s">
        <v>74</v>
      </c>
      <c r="C151" s="34" t="s">
        <v>166</v>
      </c>
      <c r="D151" s="30" t="s">
        <v>12</v>
      </c>
      <c r="E151" s="32" t="s">
        <v>13</v>
      </c>
      <c r="F151" s="31" t="s">
        <v>14</v>
      </c>
      <c r="G151" s="19">
        <v>25.46</v>
      </c>
      <c r="H151" s="19">
        <v>25.15</v>
      </c>
      <c r="I151" s="38">
        <f t="shared" si="2"/>
        <v>1.01</v>
      </c>
      <c r="J151" s="24">
        <v>1</v>
      </c>
      <c r="K151" s="24">
        <v>1</v>
      </c>
    </row>
    <row r="152" spans="1:11" ht="15" customHeight="1" x14ac:dyDescent="0.25">
      <c r="A152" s="33" t="s">
        <v>27</v>
      </c>
      <c r="B152" s="28" t="s">
        <v>74</v>
      </c>
      <c r="C152" s="34" t="s">
        <v>16</v>
      </c>
      <c r="D152" s="30" t="s">
        <v>12</v>
      </c>
      <c r="E152" s="32" t="s">
        <v>13</v>
      </c>
      <c r="F152" s="31" t="s">
        <v>14</v>
      </c>
      <c r="G152" s="19">
        <v>25.46</v>
      </c>
      <c r="H152" s="19">
        <v>25.15</v>
      </c>
      <c r="I152" s="38">
        <f t="shared" si="2"/>
        <v>1.01</v>
      </c>
      <c r="J152" s="24">
        <v>55</v>
      </c>
      <c r="K152" s="24">
        <v>47</v>
      </c>
    </row>
    <row r="153" spans="1:11" ht="15" customHeight="1" x14ac:dyDescent="0.25">
      <c r="A153" s="33" t="s">
        <v>27</v>
      </c>
      <c r="B153" s="28" t="s">
        <v>74</v>
      </c>
      <c r="C153" s="34" t="s">
        <v>16</v>
      </c>
      <c r="D153" s="30" t="s">
        <v>12</v>
      </c>
      <c r="E153" s="32" t="s">
        <v>15</v>
      </c>
      <c r="F153" s="31" t="s">
        <v>14</v>
      </c>
      <c r="G153" s="19">
        <v>21.641000000000002</v>
      </c>
      <c r="H153" s="19">
        <v>25.15</v>
      </c>
      <c r="I153" s="38">
        <f t="shared" si="2"/>
        <v>0.86</v>
      </c>
      <c r="J153" s="24">
        <v>65</v>
      </c>
      <c r="K153" s="24">
        <v>48</v>
      </c>
    </row>
    <row r="154" spans="1:11" ht="15" customHeight="1" x14ac:dyDescent="0.25">
      <c r="A154" s="33" t="s">
        <v>28</v>
      </c>
      <c r="B154" s="28" t="s">
        <v>75</v>
      </c>
      <c r="C154" s="34" t="s">
        <v>165</v>
      </c>
      <c r="D154" s="30" t="s">
        <v>12</v>
      </c>
      <c r="E154" s="32" t="s">
        <v>13</v>
      </c>
      <c r="F154" s="31" t="s">
        <v>14</v>
      </c>
      <c r="G154" s="19">
        <v>17.829999999999998</v>
      </c>
      <c r="H154" s="19">
        <v>17.91</v>
      </c>
      <c r="I154" s="38">
        <f t="shared" si="2"/>
        <v>1</v>
      </c>
      <c r="J154" s="24">
        <v>4</v>
      </c>
      <c r="K154" s="24">
        <v>4</v>
      </c>
    </row>
    <row r="155" spans="1:11" ht="15" customHeight="1" x14ac:dyDescent="0.25">
      <c r="A155" s="33" t="s">
        <v>28</v>
      </c>
      <c r="B155" s="28" t="s">
        <v>75</v>
      </c>
      <c r="C155" s="34" t="s">
        <v>165</v>
      </c>
      <c r="D155" s="30" t="s">
        <v>12</v>
      </c>
      <c r="E155" s="32" t="s">
        <v>15</v>
      </c>
      <c r="F155" s="31" t="s">
        <v>14</v>
      </c>
      <c r="G155" s="19">
        <v>15.155499999999998</v>
      </c>
      <c r="H155" s="19">
        <v>17.91</v>
      </c>
      <c r="I155" s="38">
        <f t="shared" si="2"/>
        <v>0.85</v>
      </c>
      <c r="J155" s="24">
        <v>1</v>
      </c>
      <c r="K155" s="24">
        <v>1</v>
      </c>
    </row>
    <row r="156" spans="1:11" ht="15" customHeight="1" x14ac:dyDescent="0.25">
      <c r="A156" s="33" t="s">
        <v>28</v>
      </c>
      <c r="B156" s="28" t="s">
        <v>75</v>
      </c>
      <c r="C156" s="34" t="s">
        <v>16</v>
      </c>
      <c r="D156" s="30" t="s">
        <v>12</v>
      </c>
      <c r="E156" s="32" t="s">
        <v>13</v>
      </c>
      <c r="F156" s="31" t="s">
        <v>14</v>
      </c>
      <c r="G156" s="19">
        <v>17.829999999999998</v>
      </c>
      <c r="H156" s="19">
        <v>17.91</v>
      </c>
      <c r="I156" s="38">
        <f t="shared" si="2"/>
        <v>1</v>
      </c>
      <c r="J156" s="24">
        <v>315</v>
      </c>
      <c r="K156" s="24">
        <v>311</v>
      </c>
    </row>
    <row r="157" spans="1:11" x14ac:dyDescent="0.25">
      <c r="A157" s="33" t="s">
        <v>28</v>
      </c>
      <c r="B157" s="28" t="s">
        <v>75</v>
      </c>
      <c r="C157" s="34" t="s">
        <v>16</v>
      </c>
      <c r="D157" s="30" t="s">
        <v>12</v>
      </c>
      <c r="E157" s="32" t="s">
        <v>15</v>
      </c>
      <c r="F157" s="31" t="s">
        <v>14</v>
      </c>
      <c r="G157" s="19">
        <v>15.155499999999998</v>
      </c>
      <c r="H157" s="19">
        <v>17.91</v>
      </c>
      <c r="I157" s="38">
        <f t="shared" si="2"/>
        <v>0.85</v>
      </c>
      <c r="J157" s="24">
        <v>22</v>
      </c>
      <c r="K157" s="24">
        <v>22</v>
      </c>
    </row>
    <row r="158" spans="1:11" x14ac:dyDescent="0.25">
      <c r="A158" s="33" t="s">
        <v>29</v>
      </c>
      <c r="B158" s="28" t="s">
        <v>76</v>
      </c>
      <c r="C158" s="34" t="s">
        <v>165</v>
      </c>
      <c r="D158" s="30" t="s">
        <v>12</v>
      </c>
      <c r="E158" s="32" t="s">
        <v>13</v>
      </c>
      <c r="F158" s="31" t="s">
        <v>14</v>
      </c>
      <c r="G158" s="19">
        <v>42.73</v>
      </c>
      <c r="H158" s="19">
        <v>39.520000000000003</v>
      </c>
      <c r="I158" s="38">
        <f t="shared" si="2"/>
        <v>1.08</v>
      </c>
      <c r="J158" s="24">
        <v>6</v>
      </c>
      <c r="K158" s="24">
        <v>3</v>
      </c>
    </row>
    <row r="159" spans="1:11" x14ac:dyDescent="0.25">
      <c r="A159" s="33" t="s">
        <v>29</v>
      </c>
      <c r="B159" s="28" t="s">
        <v>76</v>
      </c>
      <c r="C159" s="34" t="s">
        <v>16</v>
      </c>
      <c r="D159" s="30" t="s">
        <v>12</v>
      </c>
      <c r="E159" s="32" t="s">
        <v>13</v>
      </c>
      <c r="F159" s="31" t="s">
        <v>14</v>
      </c>
      <c r="G159" s="19">
        <v>42.73</v>
      </c>
      <c r="H159" s="19">
        <v>39.520000000000003</v>
      </c>
      <c r="I159" s="38">
        <f t="shared" si="2"/>
        <v>1.08</v>
      </c>
      <c r="J159" s="24">
        <v>756</v>
      </c>
      <c r="K159" s="24">
        <v>219</v>
      </c>
    </row>
    <row r="160" spans="1:11" x14ac:dyDescent="0.25">
      <c r="A160" s="33" t="s">
        <v>29</v>
      </c>
      <c r="B160" s="28" t="s">
        <v>76</v>
      </c>
      <c r="C160" s="34" t="s">
        <v>16</v>
      </c>
      <c r="D160" s="30" t="s">
        <v>12</v>
      </c>
      <c r="E160" s="32" t="s">
        <v>15</v>
      </c>
      <c r="F160" s="31" t="s">
        <v>14</v>
      </c>
      <c r="G160" s="19">
        <v>36.320499999999996</v>
      </c>
      <c r="H160" s="19">
        <v>39.520000000000003</v>
      </c>
      <c r="I160" s="38">
        <f t="shared" si="2"/>
        <v>0.92</v>
      </c>
      <c r="J160" s="24">
        <v>222</v>
      </c>
      <c r="K160" s="24">
        <v>50</v>
      </c>
    </row>
    <row r="161" spans="1:11" x14ac:dyDescent="0.25">
      <c r="A161" s="33" t="s">
        <v>30</v>
      </c>
      <c r="B161" s="28" t="s">
        <v>77</v>
      </c>
      <c r="C161" s="34" t="s">
        <v>165</v>
      </c>
      <c r="D161" s="30" t="s">
        <v>12</v>
      </c>
      <c r="E161" s="32" t="s">
        <v>13</v>
      </c>
      <c r="F161" s="31" t="s">
        <v>14</v>
      </c>
      <c r="G161" s="19">
        <v>45.37</v>
      </c>
      <c r="H161" s="19">
        <v>45.11</v>
      </c>
      <c r="I161" s="38">
        <f t="shared" si="2"/>
        <v>1.01</v>
      </c>
      <c r="J161" s="24">
        <v>5</v>
      </c>
      <c r="K161" s="24">
        <v>4</v>
      </c>
    </row>
    <row r="162" spans="1:11" x14ac:dyDescent="0.25">
      <c r="A162" s="33" t="s">
        <v>30</v>
      </c>
      <c r="B162" s="28" t="s">
        <v>77</v>
      </c>
      <c r="C162" s="34" t="s">
        <v>16</v>
      </c>
      <c r="D162" s="30" t="s">
        <v>12</v>
      </c>
      <c r="E162" s="32" t="s">
        <v>13</v>
      </c>
      <c r="F162" s="31" t="s">
        <v>14</v>
      </c>
      <c r="G162" s="19">
        <v>45.37</v>
      </c>
      <c r="H162" s="19">
        <v>45.11</v>
      </c>
      <c r="I162" s="38">
        <f t="shared" si="2"/>
        <v>1.01</v>
      </c>
      <c r="J162" s="24">
        <v>1091</v>
      </c>
      <c r="K162" s="24">
        <v>407</v>
      </c>
    </row>
    <row r="163" spans="1:11" x14ac:dyDescent="0.25">
      <c r="A163" s="33" t="s">
        <v>30</v>
      </c>
      <c r="B163" s="28" t="s">
        <v>77</v>
      </c>
      <c r="C163" s="34" t="s">
        <v>16</v>
      </c>
      <c r="D163" s="30" t="s">
        <v>12</v>
      </c>
      <c r="E163" s="32" t="s">
        <v>15</v>
      </c>
      <c r="F163" s="31" t="s">
        <v>14</v>
      </c>
      <c r="G163" s="19">
        <v>38.564499999999995</v>
      </c>
      <c r="H163" s="19">
        <v>45.11</v>
      </c>
      <c r="I163" s="38">
        <f t="shared" si="2"/>
        <v>0.85</v>
      </c>
      <c r="J163" s="24">
        <v>222</v>
      </c>
      <c r="K163" s="24">
        <v>61</v>
      </c>
    </row>
    <row r="164" spans="1:11" x14ac:dyDescent="0.25">
      <c r="A164" s="33" t="s">
        <v>31</v>
      </c>
      <c r="B164" s="28" t="s">
        <v>78</v>
      </c>
      <c r="C164" s="34" t="s">
        <v>165</v>
      </c>
      <c r="D164" s="30" t="s">
        <v>12</v>
      </c>
      <c r="E164" s="32" t="s">
        <v>13</v>
      </c>
      <c r="F164" s="31" t="s">
        <v>14</v>
      </c>
      <c r="G164" s="19">
        <v>36.61</v>
      </c>
      <c r="H164" s="19">
        <v>36.46</v>
      </c>
      <c r="I164" s="38">
        <f t="shared" si="2"/>
        <v>1</v>
      </c>
      <c r="J164" s="24">
        <v>2</v>
      </c>
      <c r="K164" s="24">
        <v>2</v>
      </c>
    </row>
    <row r="165" spans="1:11" x14ac:dyDescent="0.25">
      <c r="A165" s="33" t="s">
        <v>31</v>
      </c>
      <c r="B165" s="28" t="s">
        <v>78</v>
      </c>
      <c r="C165" s="34" t="s">
        <v>16</v>
      </c>
      <c r="D165" s="30" t="s">
        <v>12</v>
      </c>
      <c r="E165" s="32" t="s">
        <v>13</v>
      </c>
      <c r="F165" s="31" t="s">
        <v>14</v>
      </c>
      <c r="G165" s="19">
        <v>36.61</v>
      </c>
      <c r="H165" s="19">
        <v>36.46</v>
      </c>
      <c r="I165" s="38">
        <f t="shared" si="2"/>
        <v>1</v>
      </c>
      <c r="J165" s="24">
        <v>609</v>
      </c>
      <c r="K165" s="24">
        <v>280</v>
      </c>
    </row>
    <row r="166" spans="1:11" x14ac:dyDescent="0.25">
      <c r="A166" s="33" t="s">
        <v>31</v>
      </c>
      <c r="B166" s="28" t="s">
        <v>78</v>
      </c>
      <c r="C166" s="34" t="s">
        <v>16</v>
      </c>
      <c r="D166" s="30" t="s">
        <v>12</v>
      </c>
      <c r="E166" s="32" t="s">
        <v>15</v>
      </c>
      <c r="F166" s="31" t="s">
        <v>14</v>
      </c>
      <c r="G166" s="19">
        <v>31.118499999999997</v>
      </c>
      <c r="H166" s="19">
        <v>36.46</v>
      </c>
      <c r="I166" s="38">
        <f t="shared" si="2"/>
        <v>0.85</v>
      </c>
      <c r="J166" s="24">
        <v>95</v>
      </c>
      <c r="K166" s="24">
        <v>38</v>
      </c>
    </row>
    <row r="167" spans="1:11" x14ac:dyDescent="0.25">
      <c r="A167" s="33" t="s">
        <v>155</v>
      </c>
      <c r="B167" s="28" t="s">
        <v>156</v>
      </c>
      <c r="C167" s="32" t="s">
        <v>172</v>
      </c>
      <c r="D167" s="30"/>
      <c r="E167" s="30"/>
      <c r="F167" s="31"/>
      <c r="G167" s="19">
        <v>80.03</v>
      </c>
      <c r="H167" s="19">
        <v>78.900000000000006</v>
      </c>
      <c r="I167" s="38">
        <f t="shared" si="2"/>
        <v>1.01</v>
      </c>
      <c r="J167" s="24">
        <v>0</v>
      </c>
      <c r="K167" s="24">
        <v>0</v>
      </c>
    </row>
    <row r="168" spans="1:11" x14ac:dyDescent="0.25">
      <c r="A168" s="33" t="s">
        <v>157</v>
      </c>
      <c r="B168" s="31" t="s">
        <v>158</v>
      </c>
      <c r="C168" s="32" t="s">
        <v>172</v>
      </c>
      <c r="D168" s="31"/>
      <c r="E168" s="31"/>
      <c r="F168" s="31"/>
      <c r="G168" s="19">
        <v>31.88</v>
      </c>
      <c r="H168" s="19">
        <v>31.49</v>
      </c>
      <c r="I168" s="38">
        <f t="shared" si="2"/>
        <v>1.01</v>
      </c>
      <c r="J168" s="24">
        <v>0</v>
      </c>
      <c r="K168" s="24">
        <v>0</v>
      </c>
    </row>
    <row r="169" spans="1:11" x14ac:dyDescent="0.25">
      <c r="A169" s="35" t="s">
        <v>159</v>
      </c>
      <c r="B169" s="36" t="s">
        <v>160</v>
      </c>
      <c r="C169" s="32" t="s">
        <v>172</v>
      </c>
      <c r="D169" s="37"/>
      <c r="E169" s="37"/>
      <c r="F169" s="36"/>
      <c r="G169" s="19">
        <v>61.65</v>
      </c>
      <c r="H169" s="19">
        <v>60.74</v>
      </c>
      <c r="I169" s="38">
        <f t="shared" si="2"/>
        <v>1.01</v>
      </c>
      <c r="J169" s="24">
        <v>0</v>
      </c>
      <c r="K169" s="24">
        <v>0</v>
      </c>
    </row>
    <row r="170" spans="1:11" x14ac:dyDescent="0.25">
      <c r="A170" s="35" t="s">
        <v>32</v>
      </c>
      <c r="B170" s="36" t="s">
        <v>79</v>
      </c>
      <c r="C170" s="32" t="s">
        <v>172</v>
      </c>
      <c r="D170" s="37"/>
      <c r="E170" s="37"/>
      <c r="F170" s="36"/>
      <c r="G170" s="19">
        <v>12.84</v>
      </c>
      <c r="H170" s="19">
        <v>12.68</v>
      </c>
      <c r="I170" s="38">
        <f t="shared" si="2"/>
        <v>1.01</v>
      </c>
      <c r="J170" s="24">
        <v>0</v>
      </c>
      <c r="K170" s="24">
        <v>0</v>
      </c>
    </row>
    <row r="171" spans="1:11" x14ac:dyDescent="0.25">
      <c r="A171" s="35" t="s">
        <v>33</v>
      </c>
      <c r="B171" s="36" t="s">
        <v>80</v>
      </c>
      <c r="C171" s="32" t="s">
        <v>172</v>
      </c>
      <c r="D171" s="37"/>
      <c r="E171" s="37"/>
      <c r="F171" s="36"/>
      <c r="G171" s="19">
        <v>15.41</v>
      </c>
      <c r="H171" s="19">
        <v>15.52</v>
      </c>
      <c r="I171" s="38">
        <f t="shared" si="2"/>
        <v>0.99</v>
      </c>
      <c r="J171" s="24">
        <v>0</v>
      </c>
      <c r="K171" s="24">
        <v>0</v>
      </c>
    </row>
    <row r="172" spans="1:11" x14ac:dyDescent="0.25">
      <c r="A172" s="35" t="s">
        <v>161</v>
      </c>
      <c r="B172" s="36" t="s">
        <v>162</v>
      </c>
      <c r="C172" s="32" t="s">
        <v>171</v>
      </c>
      <c r="D172" s="37"/>
      <c r="E172" s="37"/>
      <c r="F172" s="36"/>
      <c r="G172" s="19"/>
      <c r="H172" s="19"/>
      <c r="I172" s="23"/>
      <c r="J172" s="24"/>
      <c r="K172" s="24"/>
    </row>
    <row r="173" spans="1:11" x14ac:dyDescent="0.25">
      <c r="A173" s="35" t="s">
        <v>34</v>
      </c>
      <c r="B173" s="36" t="s">
        <v>81</v>
      </c>
      <c r="C173" s="32" t="s">
        <v>171</v>
      </c>
      <c r="D173" s="37"/>
      <c r="E173" s="37"/>
      <c r="F173" s="36"/>
      <c r="G173" s="19"/>
      <c r="H173" s="19"/>
      <c r="I173" s="23"/>
      <c r="J173" s="24"/>
      <c r="K173" s="24"/>
    </row>
    <row r="174" spans="1:11" x14ac:dyDescent="0.25">
      <c r="A174" s="33" t="s">
        <v>35</v>
      </c>
      <c r="B174" s="31" t="s">
        <v>82</v>
      </c>
      <c r="C174" s="32" t="s">
        <v>171</v>
      </c>
      <c r="D174" s="31"/>
      <c r="E174" s="31"/>
      <c r="F174" s="31"/>
      <c r="G174" s="19"/>
      <c r="H174" s="19"/>
      <c r="I174" s="23"/>
      <c r="J174" s="24"/>
      <c r="K174" s="24"/>
    </row>
    <row r="175" spans="1:11" x14ac:dyDescent="0.25">
      <c r="A175" s="33" t="s">
        <v>36</v>
      </c>
      <c r="B175" s="28" t="s">
        <v>83</v>
      </c>
      <c r="C175" s="32" t="s">
        <v>171</v>
      </c>
      <c r="D175" s="30"/>
      <c r="E175" s="30"/>
      <c r="F175" s="31"/>
      <c r="G175" s="19"/>
      <c r="H175" s="19"/>
      <c r="I175" s="23"/>
      <c r="J175" s="24"/>
      <c r="K175" s="24"/>
    </row>
    <row r="176" spans="1:11" x14ac:dyDescent="0.25">
      <c r="A176" s="33" t="s">
        <v>37</v>
      </c>
      <c r="B176" s="28" t="s">
        <v>84</v>
      </c>
      <c r="C176" s="32" t="s">
        <v>171</v>
      </c>
      <c r="D176" s="30"/>
      <c r="E176" s="32"/>
      <c r="F176" s="28"/>
      <c r="G176" s="19"/>
      <c r="H176" s="19"/>
      <c r="I176" s="23"/>
      <c r="J176" s="24"/>
      <c r="K176" s="24"/>
    </row>
    <row r="177" spans="1:11" x14ac:dyDescent="0.25">
      <c r="A177" s="33" t="s">
        <v>38</v>
      </c>
      <c r="B177" s="28" t="s">
        <v>85</v>
      </c>
      <c r="C177" s="32" t="s">
        <v>171</v>
      </c>
      <c r="D177" s="30"/>
      <c r="E177" s="32"/>
      <c r="F177" s="28"/>
      <c r="G177" s="19"/>
      <c r="H177" s="19"/>
      <c r="I177" s="23"/>
      <c r="J177" s="24"/>
      <c r="K177" s="24"/>
    </row>
    <row r="178" spans="1:11" x14ac:dyDescent="0.25">
      <c r="A178" s="33" t="s">
        <v>39</v>
      </c>
      <c r="B178" s="28" t="s">
        <v>86</v>
      </c>
      <c r="C178" s="32" t="s">
        <v>171</v>
      </c>
      <c r="D178" s="30"/>
      <c r="E178" s="30"/>
      <c r="F178" s="31"/>
      <c r="G178" s="19"/>
      <c r="H178" s="19"/>
      <c r="I178" s="23"/>
      <c r="J178" s="24"/>
      <c r="K178" s="24"/>
    </row>
    <row r="179" spans="1:11" x14ac:dyDescent="0.25">
      <c r="A179" s="33" t="s">
        <v>40</v>
      </c>
      <c r="B179" s="28" t="s">
        <v>87</v>
      </c>
      <c r="C179" s="32" t="s">
        <v>171</v>
      </c>
      <c r="D179" s="30"/>
      <c r="E179" s="32"/>
      <c r="F179" s="28"/>
      <c r="G179" s="19"/>
      <c r="H179" s="19"/>
      <c r="I179" s="23"/>
      <c r="J179" s="24"/>
      <c r="K179" s="24"/>
    </row>
    <row r="180" spans="1:11" x14ac:dyDescent="0.25">
      <c r="A180" s="33" t="s">
        <v>41</v>
      </c>
      <c r="B180" s="28" t="s">
        <v>88</v>
      </c>
      <c r="C180" s="32" t="s">
        <v>171</v>
      </c>
      <c r="D180" s="30"/>
      <c r="E180" s="32"/>
      <c r="F180" s="28"/>
      <c r="G180" s="19"/>
      <c r="H180" s="19"/>
      <c r="I180" s="23"/>
      <c r="J180" s="24"/>
      <c r="K180" s="24"/>
    </row>
    <row r="181" spans="1:11" x14ac:dyDescent="0.25">
      <c r="A181" s="33" t="s">
        <v>42</v>
      </c>
      <c r="B181" s="28" t="s">
        <v>89</v>
      </c>
      <c r="C181" s="32" t="s">
        <v>171</v>
      </c>
      <c r="D181" s="30"/>
      <c r="E181" s="30"/>
      <c r="F181" s="31"/>
      <c r="G181" s="19"/>
      <c r="H181" s="19"/>
      <c r="I181" s="23"/>
      <c r="J181" s="24"/>
      <c r="K181" s="24"/>
    </row>
    <row r="182" spans="1:11" x14ac:dyDescent="0.25">
      <c r="A182" s="33" t="s">
        <v>43</v>
      </c>
      <c r="B182" s="28" t="s">
        <v>90</v>
      </c>
      <c r="C182" s="32" t="s">
        <v>171</v>
      </c>
      <c r="D182" s="30"/>
      <c r="E182" s="32"/>
      <c r="F182" s="28"/>
      <c r="G182" s="19"/>
      <c r="H182" s="19"/>
      <c r="I182" s="23"/>
      <c r="J182" s="24"/>
      <c r="K182" s="24"/>
    </row>
    <row r="183" spans="1:11" x14ac:dyDescent="0.25">
      <c r="A183" s="33" t="s">
        <v>44</v>
      </c>
      <c r="B183" s="28" t="s">
        <v>91</v>
      </c>
      <c r="C183" s="32" t="s">
        <v>171</v>
      </c>
      <c r="D183" s="30"/>
      <c r="E183" s="30"/>
      <c r="F183" s="31"/>
      <c r="G183" s="19"/>
      <c r="H183" s="19"/>
      <c r="I183" s="23"/>
      <c r="J183" s="24"/>
      <c r="K183" s="24"/>
    </row>
    <row r="184" spans="1:11" x14ac:dyDescent="0.25">
      <c r="A184" s="33" t="s">
        <v>45</v>
      </c>
      <c r="B184" s="28" t="s">
        <v>92</v>
      </c>
      <c r="C184" s="32" t="s">
        <v>171</v>
      </c>
      <c r="D184" s="30"/>
      <c r="E184" s="32"/>
      <c r="F184" s="28"/>
      <c r="G184" s="19"/>
      <c r="H184" s="19"/>
      <c r="I184" s="23"/>
      <c r="J184" s="24"/>
      <c r="K184" s="24"/>
    </row>
    <row r="185" spans="1:11" x14ac:dyDescent="0.25">
      <c r="A185" s="33" t="s">
        <v>46</v>
      </c>
      <c r="B185" s="28" t="s">
        <v>93</v>
      </c>
      <c r="C185" s="32" t="s">
        <v>171</v>
      </c>
      <c r="D185" s="30"/>
      <c r="E185" s="30"/>
      <c r="F185" s="31"/>
      <c r="G185" s="19"/>
      <c r="H185" s="19"/>
      <c r="I185" s="23"/>
      <c r="J185" s="24"/>
      <c r="K185" s="24"/>
    </row>
    <row r="186" spans="1:11" x14ac:dyDescent="0.25">
      <c r="A186" s="33" t="s">
        <v>47</v>
      </c>
      <c r="B186" s="28" t="s">
        <v>94</v>
      </c>
      <c r="C186" s="32" t="s">
        <v>171</v>
      </c>
      <c r="D186" s="30"/>
      <c r="E186" s="30"/>
      <c r="F186" s="31"/>
      <c r="G186" s="19"/>
      <c r="H186" s="19"/>
      <c r="I186" s="23"/>
      <c r="J186" s="24"/>
      <c r="K186" s="24"/>
    </row>
    <row r="187" spans="1:11" x14ac:dyDescent="0.25">
      <c r="A187" s="33" t="s">
        <v>48</v>
      </c>
      <c r="B187" s="28" t="s">
        <v>95</v>
      </c>
      <c r="C187" s="32" t="s">
        <v>171</v>
      </c>
      <c r="D187" s="30"/>
      <c r="E187" s="30"/>
      <c r="F187" s="31"/>
      <c r="G187" s="19"/>
      <c r="H187" s="19"/>
      <c r="I187" s="23"/>
      <c r="J187" s="24"/>
      <c r="K187" s="24"/>
    </row>
    <row r="188" spans="1:11" x14ac:dyDescent="0.25">
      <c r="A188" s="33" t="s">
        <v>49</v>
      </c>
      <c r="B188" s="28" t="s">
        <v>96</v>
      </c>
      <c r="C188" s="32" t="s">
        <v>171</v>
      </c>
      <c r="D188" s="30"/>
      <c r="E188" s="30"/>
      <c r="F188" s="31"/>
      <c r="G188" s="19"/>
      <c r="H188" s="19"/>
      <c r="I188" s="23"/>
      <c r="J188" s="24"/>
      <c r="K188" s="24"/>
    </row>
    <row r="189" spans="1:11" x14ac:dyDescent="0.25">
      <c r="A189" s="33" t="s">
        <v>50</v>
      </c>
      <c r="B189" s="28" t="s">
        <v>97</v>
      </c>
      <c r="C189" s="32" t="s">
        <v>171</v>
      </c>
      <c r="D189" s="30"/>
      <c r="E189" s="32"/>
      <c r="F189" s="28"/>
      <c r="G189" s="19"/>
      <c r="H189" s="19"/>
      <c r="I189" s="23"/>
      <c r="J189" s="24"/>
      <c r="K189" s="24"/>
    </row>
    <row r="190" spans="1:11" x14ac:dyDescent="0.25">
      <c r="A190" s="33" t="s">
        <v>51</v>
      </c>
      <c r="B190" s="28" t="s">
        <v>98</v>
      </c>
      <c r="C190" s="32" t="s">
        <v>171</v>
      </c>
      <c r="D190" s="30"/>
      <c r="E190" s="30"/>
      <c r="F190" s="31"/>
      <c r="G190" s="19"/>
      <c r="H190" s="19"/>
      <c r="I190" s="23"/>
      <c r="J190" s="24"/>
      <c r="K190" s="24"/>
    </row>
    <row r="191" spans="1:11" x14ac:dyDescent="0.25">
      <c r="A191" s="33" t="s">
        <v>52</v>
      </c>
      <c r="B191" s="28" t="s">
        <v>99</v>
      </c>
      <c r="C191" s="32" t="s">
        <v>171</v>
      </c>
      <c r="D191" s="30"/>
      <c r="E191" s="30"/>
      <c r="F191" s="31"/>
      <c r="G191" s="19"/>
      <c r="H191" s="19"/>
      <c r="I191" s="23"/>
      <c r="J191" s="24"/>
      <c r="K191" s="24"/>
    </row>
    <row r="192" spans="1:11" x14ac:dyDescent="0.25">
      <c r="A192" s="33" t="s">
        <v>53</v>
      </c>
      <c r="B192" s="28" t="s">
        <v>100</v>
      </c>
      <c r="C192" s="32" t="s">
        <v>171</v>
      </c>
      <c r="D192" s="30"/>
      <c r="E192" s="32"/>
      <c r="F192" s="28"/>
      <c r="G192" s="19"/>
      <c r="H192" s="19"/>
      <c r="I192" s="23"/>
      <c r="J192" s="24"/>
      <c r="K192" s="24"/>
    </row>
    <row r="193" spans="1:11" x14ac:dyDescent="0.25">
      <c r="A193" s="33" t="s">
        <v>54</v>
      </c>
      <c r="B193" s="28" t="s">
        <v>101</v>
      </c>
      <c r="C193" s="32" t="s">
        <v>171</v>
      </c>
      <c r="D193" s="30"/>
      <c r="E193" s="32"/>
      <c r="F193" s="28"/>
      <c r="G193" s="19"/>
      <c r="H193" s="19"/>
      <c r="I193" s="23"/>
      <c r="J193" s="24"/>
      <c r="K193" s="24"/>
    </row>
    <row r="194" spans="1:11" x14ac:dyDescent="0.25">
      <c r="A194" s="33" t="s">
        <v>55</v>
      </c>
      <c r="B194" s="28" t="s">
        <v>102</v>
      </c>
      <c r="C194" s="32" t="s">
        <v>171</v>
      </c>
      <c r="D194" s="30"/>
      <c r="E194" s="30"/>
      <c r="F194" s="31"/>
      <c r="G194" s="19"/>
      <c r="H194" s="19"/>
      <c r="I194" s="23"/>
      <c r="J194" s="24"/>
      <c r="K194" s="24"/>
    </row>
    <row r="195" spans="1:11" x14ac:dyDescent="0.25">
      <c r="A195" s="33" t="s">
        <v>56</v>
      </c>
      <c r="B195" s="28" t="s">
        <v>103</v>
      </c>
      <c r="C195" s="32" t="s">
        <v>171</v>
      </c>
      <c r="D195" s="30"/>
      <c r="E195" s="32"/>
      <c r="F195" s="28"/>
      <c r="G195" s="19"/>
      <c r="H195" s="19"/>
      <c r="I195" s="23"/>
      <c r="J195" s="24"/>
      <c r="K195" s="24"/>
    </row>
    <row r="196" spans="1:11" x14ac:dyDescent="0.25">
      <c r="A196" s="33" t="s">
        <v>57</v>
      </c>
      <c r="B196" s="28" t="s">
        <v>104</v>
      </c>
      <c r="C196" s="32" t="s">
        <v>171</v>
      </c>
      <c r="D196" s="30"/>
      <c r="E196" s="30"/>
      <c r="F196" s="31"/>
      <c r="G196" s="19"/>
      <c r="H196" s="19"/>
      <c r="I196" s="23"/>
      <c r="J196" s="24"/>
      <c r="K196" s="24"/>
    </row>
    <row r="197" spans="1:11" x14ac:dyDescent="0.25">
      <c r="A197" s="33" t="s">
        <v>58</v>
      </c>
      <c r="B197" s="28" t="s">
        <v>105</v>
      </c>
      <c r="C197" s="32" t="s">
        <v>171</v>
      </c>
      <c r="D197" s="30"/>
      <c r="E197" s="32"/>
      <c r="F197" s="28"/>
      <c r="G197" s="19"/>
      <c r="H197" s="19"/>
      <c r="I197" s="23"/>
      <c r="J197" s="24"/>
      <c r="K197" s="24"/>
    </row>
    <row r="198" spans="1:11" x14ac:dyDescent="0.25">
      <c r="A198" s="33" t="s">
        <v>59</v>
      </c>
      <c r="B198" s="28" t="s">
        <v>106</v>
      </c>
      <c r="C198" s="32" t="s">
        <v>171</v>
      </c>
      <c r="D198" s="30"/>
      <c r="E198" s="30"/>
      <c r="F198" s="31"/>
      <c r="G198" s="19"/>
      <c r="H198" s="19"/>
      <c r="I198" s="23"/>
      <c r="J198" s="24"/>
      <c r="K198" s="24"/>
    </row>
    <row r="199" spans="1:11" x14ac:dyDescent="0.25">
      <c r="A199" s="33" t="s">
        <v>60</v>
      </c>
      <c r="B199" s="28" t="s">
        <v>107</v>
      </c>
      <c r="C199" s="32" t="s">
        <v>171</v>
      </c>
      <c r="D199" s="30"/>
      <c r="E199" s="32"/>
      <c r="F199" s="28"/>
      <c r="G199" s="19"/>
      <c r="H199" s="19"/>
      <c r="I199" s="23"/>
      <c r="J199" s="24"/>
      <c r="K199" s="24"/>
    </row>
    <row r="200" spans="1:11" x14ac:dyDescent="0.25">
      <c r="A200" s="33" t="s">
        <v>61</v>
      </c>
      <c r="B200" s="28" t="s">
        <v>108</v>
      </c>
      <c r="C200" s="32" t="s">
        <v>171</v>
      </c>
      <c r="D200" s="30"/>
      <c r="E200" s="30"/>
      <c r="F200" s="31"/>
      <c r="G200" s="19"/>
      <c r="H200" s="19"/>
      <c r="I200" s="23"/>
      <c r="J200" s="24"/>
      <c r="K200" s="24"/>
    </row>
    <row r="201" spans="1:11" x14ac:dyDescent="0.25">
      <c r="A201" s="33" t="s">
        <v>62</v>
      </c>
      <c r="B201" s="28" t="s">
        <v>109</v>
      </c>
      <c r="C201" s="32" t="s">
        <v>171</v>
      </c>
      <c r="D201" s="30"/>
      <c r="E201" s="32"/>
      <c r="F201" s="28"/>
      <c r="G201" s="19"/>
      <c r="H201" s="19"/>
      <c r="I201" s="23"/>
      <c r="J201" s="24"/>
      <c r="K201" s="24"/>
    </row>
    <row r="202" spans="1:11" x14ac:dyDescent="0.25">
      <c r="A202" s="33" t="s">
        <v>63</v>
      </c>
      <c r="B202" s="28" t="s">
        <v>110</v>
      </c>
      <c r="C202" s="32" t="s">
        <v>171</v>
      </c>
      <c r="D202" s="30"/>
      <c r="E202" s="30"/>
      <c r="F202" s="31"/>
      <c r="G202" s="19"/>
      <c r="H202" s="19"/>
      <c r="I202" s="23"/>
      <c r="J202" s="24"/>
      <c r="K202" s="24"/>
    </row>
    <row r="203" spans="1:11" ht="15" customHeight="1" x14ac:dyDescent="0.25">
      <c r="A203" s="11"/>
      <c r="B203" s="12"/>
      <c r="C203" s="13"/>
      <c r="D203" s="9"/>
      <c r="E203" s="10"/>
      <c r="F203" s="12"/>
      <c r="G203" s="14"/>
      <c r="H203" s="15"/>
      <c r="I203" s="16"/>
      <c r="J203" s="17"/>
      <c r="K203" s="17"/>
    </row>
    <row r="204" spans="1:11" ht="15" customHeight="1" x14ac:dyDescent="0.25">
      <c r="A204" s="25" t="s">
        <v>169</v>
      </c>
      <c r="B204" s="12"/>
      <c r="C204" s="13"/>
      <c r="D204" s="9"/>
      <c r="E204" s="10"/>
      <c r="F204" s="12"/>
      <c r="G204" s="14"/>
      <c r="H204" s="15"/>
      <c r="I204" s="16"/>
      <c r="J204" s="17"/>
      <c r="K204" s="17"/>
    </row>
    <row r="205" spans="1:11" x14ac:dyDescent="0.25">
      <c r="A205" s="26" t="s">
        <v>167</v>
      </c>
      <c r="B205" s="25"/>
      <c r="C205" s="25"/>
      <c r="D205" s="25"/>
      <c r="E205" s="25"/>
      <c r="F205" s="25"/>
      <c r="G205" s="25"/>
      <c r="H205" s="25"/>
      <c r="I205" s="25"/>
      <c r="J205" s="25"/>
      <c r="K205" s="25"/>
    </row>
    <row r="206" spans="1:11" x14ac:dyDescent="0.25">
      <c r="A206" s="26" t="s">
        <v>168</v>
      </c>
      <c r="B206" s="25"/>
      <c r="C206" s="25"/>
      <c r="D206" s="25"/>
      <c r="E206" s="25"/>
      <c r="F206" s="25"/>
      <c r="G206" s="25"/>
      <c r="H206" s="25"/>
      <c r="I206" s="25"/>
      <c r="J206" s="25"/>
      <c r="K206" s="25"/>
    </row>
    <row r="207" spans="1:11" x14ac:dyDescent="0.25">
      <c r="A207" s="20" t="s">
        <v>170</v>
      </c>
      <c r="B207" s="25"/>
      <c r="C207" s="25"/>
      <c r="D207" s="25"/>
      <c r="E207" s="25"/>
      <c r="F207" s="25"/>
      <c r="G207" s="25"/>
      <c r="H207" s="25"/>
      <c r="I207" s="25"/>
      <c r="J207" s="25"/>
      <c r="K207" s="25"/>
    </row>
    <row r="208" spans="1:11" ht="15" customHeight="1" x14ac:dyDescent="0.25">
      <c r="A208" s="40" t="s">
        <v>174</v>
      </c>
      <c r="B208" s="12"/>
      <c r="C208" s="10"/>
      <c r="D208" s="9"/>
      <c r="E208" s="10"/>
      <c r="F208" s="12"/>
      <c r="G208" s="14"/>
      <c r="H208" s="15"/>
      <c r="I208" s="16"/>
      <c r="J208" s="17"/>
      <c r="K208" s="17"/>
    </row>
    <row r="209" spans="1:1" x14ac:dyDescent="0.25">
      <c r="A209" s="39" t="s">
        <v>173</v>
      </c>
    </row>
  </sheetData>
  <mergeCells count="1">
    <mergeCell ref="A6:K6"/>
  </mergeCells>
  <pageMargins left="0.7" right="0.7" top="0.75" bottom="0.75" header="0.3" footer="0.3"/>
  <pageSetup scale="56" fitToHeight="0" orientation="landscape" r:id="rId1"/>
  <headerFooter>
    <oddFooter>&amp;C&amp;"Calibri,Regular"Page &amp;P of &amp;N</oddFooter>
  </headerFooter>
</worksheet>
</file>

<file path=docMetadata/LabelInfo.xml><?xml version="1.0" encoding="utf-8"?>
<clbl:labelList xmlns:clbl="http://schemas.microsoft.com/office/2020/mipLabelMetadata">
  <clbl:label id="{01c35869-6495-4b3a-952e-bc5e37f13032}" enabled="1" method="Standard" siteId="{c663f89c-ef9b-418f-bd3d-41e46c0ce068}"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Sheet1!Print_Titles</vt:lpstr>
    </vt:vector>
  </TitlesOfParts>
  <Company>Myers and Stauffer, LC.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IHCP Comparative Rate Analysis - CY 2025</dc:title>
  <dc:creator>Indiana Family and Social Services Administration</dc:creator>
  <cp:lastModifiedBy>Ross, Shannon</cp:lastModifiedBy>
  <cp:lastPrinted>2026-06-26T19:17:56Z</cp:lastPrinted>
  <dcterms:created xsi:type="dcterms:W3CDTF">2026-06-25T17:22:31Z</dcterms:created>
  <dcterms:modified xsi:type="dcterms:W3CDTF">2026-07-01T19:38:12Z</dcterms:modified>
</cp:coreProperties>
</file>