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7515" tabRatio="773" activeTab="0"/>
  </bookViews>
  <sheets>
    <sheet name="Interface Spec Overview" sheetId="1" r:id="rId1"/>
    <sheet name="Interface Specs Layout" sheetId="2" r:id="rId2"/>
    <sheet name="Old Interface Layout" sheetId="3" r:id="rId3"/>
  </sheets>
  <definedNames/>
  <calcPr fullCalcOnLoad="1"/>
</workbook>
</file>

<file path=xl/sharedStrings.xml><?xml version="1.0" encoding="utf-8"?>
<sst xmlns="http://schemas.openxmlformats.org/spreadsheetml/2006/main" count="153" uniqueCount="117">
  <si>
    <t>FIELD SIZE</t>
  </si>
  <si>
    <t>FORMAT</t>
  </si>
  <si>
    <t>DESCRIPTION</t>
  </si>
  <si>
    <t>NOTES</t>
  </si>
  <si>
    <t xml:space="preserve"> FIELD</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</si>
  <si>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</si>
  <si>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</si>
  <si>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</si>
  <si>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</si>
  <si>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</si>
  <si>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</si>
  <si>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</si>
  <si>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</si>
  <si>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</si>
  <si>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</si>
  <si>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</si>
  <si>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</si>
  <si>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</si>
  <si>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Core MMIS TABLE NAME</t>
  </si>
  <si>
    <t>Core MMIS COLUMN</t>
  </si>
  <si>
    <t>table of destination</t>
  </si>
  <si>
    <t>id_provider</t>
  </si>
  <si>
    <t>char</t>
  </si>
  <si>
    <t>name</t>
  </si>
  <si>
    <t>adr_mail_strt1</t>
  </si>
  <si>
    <t>adr_mail_strt2</t>
  </si>
  <si>
    <t>adr_mail_city</t>
  </si>
  <si>
    <t>adr_mail_state</t>
  </si>
  <si>
    <t>adr_mail_zip</t>
  </si>
  <si>
    <t>adr_mail_zip_4</t>
  </si>
  <si>
    <t>t_pr_adr</t>
  </si>
  <si>
    <t>t_pr_nam</t>
  </si>
  <si>
    <r>
      <t xml:space="preserve">Frequency: </t>
    </r>
    <r>
      <rPr>
        <sz val="10"/>
        <rFont val="Arial"/>
        <family val="2"/>
      </rPr>
      <t>Daily</t>
    </r>
  </si>
  <si>
    <r>
      <t xml:space="preserve">Sender: </t>
    </r>
    <r>
      <rPr>
        <sz val="10"/>
        <rFont val="Arial"/>
        <family val="2"/>
      </rPr>
      <t>Provider Services (HP)</t>
    </r>
  </si>
  <si>
    <r>
      <t xml:space="preserve">HP Business Unit Ownership:  </t>
    </r>
    <r>
      <rPr>
        <sz val="10"/>
        <rFont val="Arial"/>
        <family val="2"/>
      </rPr>
      <t>Provider Services (HP)</t>
    </r>
  </si>
  <si>
    <t xml:space="preserve">Error Handling/Special Processing:  </t>
  </si>
  <si>
    <r>
      <t xml:space="preserve">Interface Exchange Method: </t>
    </r>
    <r>
      <rPr>
        <sz val="10"/>
        <rFont val="Arial"/>
        <family val="2"/>
      </rPr>
      <t>Electronic File via File Exchange</t>
    </r>
  </si>
  <si>
    <r>
      <t xml:space="preserve">Description: </t>
    </r>
    <r>
      <rPr>
        <sz val="10"/>
        <rFont val="Arial"/>
        <family val="2"/>
      </rPr>
      <t>File contains provider mail to address information.</t>
    </r>
  </si>
  <si>
    <t>WHERE p.sak_prov = s.sak_prov AND s.sak_prov_loc = p.sak_prov_loc AND p.cde_prov_id_type  = 'MCD'</t>
  </si>
  <si>
    <t>t_pr_identifier</t>
  </si>
  <si>
    <t>ID_PROVIDER</t>
  </si>
  <si>
    <t>Service Location</t>
  </si>
  <si>
    <t>Carriage Return</t>
  </si>
  <si>
    <t>Hex</t>
  </si>
  <si>
    <t>n/a</t>
  </si>
  <si>
    <t>1 byte for return at end of line</t>
  </si>
  <si>
    <t>Provider ID</t>
  </si>
  <si>
    <t>Provider Name</t>
  </si>
  <si>
    <t>NAME</t>
  </si>
  <si>
    <t>This is the name associated with an organization or person.</t>
  </si>
  <si>
    <t>Provider Address1</t>
  </si>
  <si>
    <t>ADR_MAIL_STRT1</t>
  </si>
  <si>
    <t>Provider Address2</t>
  </si>
  <si>
    <t>ADR_MAIL_STRT2</t>
  </si>
  <si>
    <t>Provider City</t>
  </si>
  <si>
    <t>ADR_MAIL_CITY</t>
  </si>
  <si>
    <t>Provider State</t>
  </si>
  <si>
    <t>ADR_MAIL_STATE</t>
  </si>
  <si>
    <t>Provider Zipcode</t>
  </si>
  <si>
    <t>ADR_MAIL_ZIP</t>
  </si>
  <si>
    <t>Provider Zipcode Ext</t>
  </si>
  <si>
    <t>DTE_EFFECTIVE</t>
  </si>
  <si>
    <t>DTE_END</t>
  </si>
  <si>
    <t>File: MGD 8700.1 dat</t>
  </si>
  <si>
    <t>Job:  MGDJD870</t>
  </si>
  <si>
    <t>Outfile: QP_Elig_PROV.$DATE.Zip</t>
  </si>
  <si>
    <t>QP_ELIG_PROV File Elements and Layouts</t>
  </si>
  <si>
    <t>Field</t>
  </si>
  <si>
    <t>Field Size</t>
  </si>
  <si>
    <t>Format</t>
  </si>
  <si>
    <t>Column Name</t>
  </si>
  <si>
    <t>Description</t>
  </si>
  <si>
    <t>Notes</t>
  </si>
  <si>
    <t>LPI</t>
  </si>
  <si>
    <t>CHAR</t>
  </si>
  <si>
    <t>Unique identifier for the provider.</t>
  </si>
  <si>
    <t>CDE_SVC_LIC</t>
  </si>
  <si>
    <t>Unique identifier for a specific location.</t>
  </si>
  <si>
    <t>Provider’s name</t>
  </si>
  <si>
    <t>Address type is ‘S’.</t>
  </si>
  <si>
    <t>Service Location Address 1</t>
  </si>
  <si>
    <t>First address for provider’s specific service location.</t>
  </si>
  <si>
    <t>Address 2</t>
  </si>
  <si>
    <t>Second address for provider’s specific service location.</t>
  </si>
  <si>
    <t>City</t>
  </si>
  <si>
    <t>City for provider’s specific service location.</t>
  </si>
  <si>
    <t>State</t>
  </si>
  <si>
    <t>State for provider’s specific service location.</t>
  </si>
  <si>
    <t>ZIP</t>
  </si>
  <si>
    <t>ZIP Code for provider’s specific service location.</t>
  </si>
  <si>
    <t>ZIP4</t>
  </si>
  <si>
    <t>ADR_MAIL_ZIP4</t>
  </si>
  <si>
    <t>ZIP Code +4 for provider’s specific service location.</t>
  </si>
  <si>
    <t>QP effective date</t>
  </si>
  <si>
    <t>NUM</t>
  </si>
  <si>
    <t>Date in which the QP became eligible to process PE determinations</t>
  </si>
  <si>
    <t>Only the row that is eligible on the run date will be sent</t>
  </si>
  <si>
    <t>QP end date</t>
  </si>
  <si>
    <t>Date in which the QP can no longer process PE determinations</t>
  </si>
  <si>
    <t>HEX</t>
  </si>
  <si>
    <t>N/A</t>
  </si>
  <si>
    <t>1 byte for return at the end of line</t>
  </si>
  <si>
    <t>Core Program: dbunload</t>
  </si>
  <si>
    <t>File Name:    QP_ELIG_PROV_yyyymmdd.dat</t>
  </si>
  <si>
    <r>
      <rPr>
        <b/>
        <sz val="10"/>
        <rFont val="Arial"/>
        <family val="2"/>
      </rPr>
      <t>Record Selection Criteria</t>
    </r>
    <r>
      <rPr>
        <sz val="10"/>
        <rFont val="Arial"/>
        <family val="2"/>
      </rPr>
      <t>:  
      cls.cde_biller        != 'R'                          and
      loc.ind_addr_type      = 'S'                      and
      cert.CDE_CERT_TYPE     in ('HP', 'PE')  and
      ident.CDE_PROV_ID_TYPE = 'MCD'      and</t>
    </r>
  </si>
  <si>
    <t xml:space="preserve">#              </t>
  </si>
  <si>
    <r>
      <t xml:space="preserve">Interface name: </t>
    </r>
    <r>
      <rPr>
        <sz val="10"/>
        <rFont val="Arial"/>
        <family val="2"/>
      </rPr>
      <t>PROVIDER Presumptive Eligibility (PE) of Qualified Providers (QP) Extract</t>
    </r>
  </si>
  <si>
    <t>t_pr_svc_cert</t>
  </si>
  <si>
    <r>
      <t>Receiver:</t>
    </r>
    <r>
      <rPr>
        <sz val="10"/>
        <rFont val="Arial"/>
        <family val="2"/>
      </rPr>
      <t xml:space="preserve"> OptumRx</t>
    </r>
  </si>
  <si>
    <r>
      <t>Core Job:  </t>
    </r>
    <r>
      <rPr>
        <sz val="10"/>
        <rFont val="Arial"/>
        <family val="2"/>
      </rPr>
      <t xml:space="preserve"> MGDJD870 </t>
    </r>
  </si>
  <si>
    <t>dte_effective</t>
  </si>
  <si>
    <t xml:space="preserve">Effective Date for QP eligibility </t>
  </si>
  <si>
    <t xml:space="preserve">Ending Date for QP eligibility </t>
  </si>
  <si>
    <t>First address line for provider’s specific service location.</t>
  </si>
  <si>
    <t>Second address line for provider’s specific service location.</t>
  </si>
  <si>
    <t>Updates:</t>
  </si>
  <si>
    <t>1/27/16:  Updated address description to say 'service location'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</si>
</sst>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8"/>
      <name val="Calibri"/>
      <family val="2"/>
    </font>
    <font>
      <b/>
      <sz val="8"/>
      <color indexed="9"/>
      <name val="Calibri"/>
      <family val="2"/>
    </font>
    <font>
      <sz val="8"/>
      <color indexed="10"/>
      <name val="Calibri"/>
      <family val="2"/>
    </font>
    <font>
      <b/>
      <sz val="10"/>
      <color indexed="8"/>
      <name val="Times New Roman"/>
      <family val="1"/>
    </font>
    <font>
      <sz val="10"/>
      <color indexed="8"/>
      <name val="Times New Roman"/>
      <family val="1"/>
    </font>
    <font>
      <sz val="9"/>
      <color indexed="8"/>
      <name val="Arial"/>
      <family val="2"/>
    </font>
    <font>
      <b/>
      <sz val="8"/>
      <name val="Calibri"/>
      <family val="2"/>
    </font>
    <font>
      <i/>
      <sz val="8"/>
      <name val="Calibri"/>
      <family val="2"/>
    </font>
    <font>
      <sz val="12"/>
      <color indexed="8"/>
      <name val="Times New Roman"/>
      <family val="1"/>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b/>
      <sz val="10"/>
      <color theme="1"/>
      <name val="Times New Roman"/>
      <family val="1"/>
    </font>
    <font>
      <sz val="10"/>
      <color theme="1"/>
      <name val="Times New Roman"/>
      <family val="1"/>
    </font>
    <font>
      <sz val="10"/>
      <color rgb="FF000000"/>
      <name val="Times New Roman"/>
      <family val="1"/>
    </font>
    <font>
      <sz val="9"/>
      <color rgb="FF000000"/>
      <name val="Arial"/>
      <family val="2"/>
    </font>
    <font>
      <sz val="11"/>
      <color rgb="FF000000"/>
      <name val="Calibri"/>
      <family val="2"/>
    </font>
    <font>
      <sz val="12"/>
      <color theme="1"/>
      <name val="Times New Roman"/>
      <family val="1"/>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rgb="FFE6E6E6"/>
        <bgColor indexed="64"/>
      </patternFill>
    </fill>
  </fills>
  <borders count="2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Border="0" applyAlignment="0" applyProtection="0"/>
    <xf numFmtId="0" fontId="40" fillId="2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1" applyNumberFormat="0" applyFill="0" applyBorder="0" applyAlignment="0" applyProtection="0"/>
    <xf numFmtId="0" fontId="45" fillId="30" borderId="2"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27"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33">
    <xf numFmtId="0" fontId="0" fillId="0" borderId="1" xfId="0" applyAlignment="1">
      <alignment wrapText="1"/>
    </xf>
    <xf numFmtId="0" fontId="0" fillId="0" borderId="0" xfId="0" applyBorder="1" applyAlignment="1">
      <alignment wrapText="1"/>
    </xf>
    <xf numFmtId="0" fontId="52" fillId="0" borderId="0" xfId="0" applyFont="1" applyBorder="1" applyAlignment="1">
      <alignment wrapText="1"/>
    </xf>
    <xf numFmtId="0" fontId="2" fillId="0" borderId="0" xfId="0" applyFont="1" applyBorder="1" applyAlignment="1">
      <alignment horizontal="left" wrapText="1" indent="1"/>
    </xf>
    <xf numFmtId="0" fontId="2" fillId="0" borderId="0" xfId="0" applyFont="1" applyFill="1" applyBorder="1" applyAlignment="1">
      <alignment horizontal="left" wrapText="1" indent="1"/>
    </xf>
    <xf numFmtId="0" fontId="0" fillId="0" borderId="0" xfId="0" applyFont="1" applyFill="1" applyBorder="1" applyAlignment="1">
      <alignment horizontal="left" wrapText="1" indent="1"/>
    </xf>
    <xf numFmtId="1" fontId="23" fillId="0" borderId="1" xfId="0" applyNumberFormat="1" applyFont="1" applyAlignment="1">
      <alignment horizontal="left" vertical="top" wrapText="1"/>
    </xf>
    <xf numFmtId="0" fontId="23" fillId="0" borderId="1" xfId="0" applyFont="1" applyAlignment="1">
      <alignment horizontal="left" vertical="top" wrapText="1"/>
    </xf>
    <xf numFmtId="0" fontId="24" fillId="33" borderId="1" xfId="0" applyFont="1" applyFill="1" applyAlignment="1">
      <alignment horizontal="left" vertical="top" wrapText="1"/>
    </xf>
    <xf numFmtId="0" fontId="25" fillId="0" borderId="1" xfId="0" applyFont="1" applyAlignment="1">
      <alignment horizontal="left" vertical="top" wrapText="1"/>
    </xf>
    <xf numFmtId="0" fontId="23" fillId="0" borderId="1" xfId="0" applyFont="1" applyFill="1" applyAlignment="1">
      <alignment horizontal="left" vertical="top" wrapText="1"/>
    </xf>
    <xf numFmtId="0" fontId="23"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0" borderId="11" xfId="0" applyFont="1" applyFill="1" applyBorder="1" applyAlignment="1">
      <alignment horizontal="left" vertical="top" wrapText="1"/>
    </xf>
    <xf numFmtId="0" fontId="0" fillId="0" borderId="1" xfId="0" applyAlignment="1">
      <alignment/>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54" fillId="0" borderId="14" xfId="0" applyFont="1" applyBorder="1" applyAlignment="1">
      <alignment wrapText="1"/>
    </xf>
    <xf numFmtId="0" fontId="54" fillId="0" borderId="15" xfId="0" applyFont="1" applyBorder="1" applyAlignment="1">
      <alignment wrapText="1"/>
    </xf>
    <xf numFmtId="0" fontId="55" fillId="0" borderId="12" xfId="0" applyFont="1" applyBorder="1" applyAlignment="1">
      <alignment wrapText="1"/>
    </xf>
    <xf numFmtId="0" fontId="55" fillId="0" borderId="13" xfId="0" applyFont="1" applyBorder="1" applyAlignment="1">
      <alignment horizontal="right" wrapText="1"/>
    </xf>
    <xf numFmtId="0" fontId="55" fillId="0" borderId="13" xfId="0" applyFont="1" applyBorder="1" applyAlignment="1">
      <alignment wrapText="1"/>
    </xf>
    <xf numFmtId="0" fontId="56" fillId="0" borderId="13" xfId="0" applyFont="1" applyBorder="1" applyAlignment="1">
      <alignment/>
    </xf>
    <xf numFmtId="0" fontId="57" fillId="0" borderId="13" xfId="0" applyFont="1" applyBorder="1" applyAlignment="1">
      <alignment/>
    </xf>
    <xf numFmtId="0" fontId="0" fillId="0" borderId="0" xfId="0" applyFont="1" applyBorder="1" applyAlignment="1">
      <alignment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29" fillId="0" borderId="18" xfId="0" applyFont="1" applyBorder="1" applyAlignment="1">
      <alignment horizontal="left" vertical="top" wrapText="1"/>
    </xf>
    <xf numFmtId="1" fontId="30" fillId="0" borderId="16" xfId="0" applyNumberFormat="1" applyFont="1" applyBorder="1" applyAlignment="1">
      <alignment horizontal="left" vertical="top"/>
    </xf>
    <xf numFmtId="1" fontId="30" fillId="0" borderId="17" xfId="0" applyNumberFormat="1" applyFont="1" applyBorder="1" applyAlignment="1">
      <alignment horizontal="left" vertical="top"/>
    </xf>
    <xf numFmtId="1" fontId="30" fillId="0" borderId="18" xfId="0" applyNumberFormat="1" applyFont="1" applyBorder="1" applyAlignment="1">
      <alignment horizontal="left" vertical="top"/>
    </xf>
    <xf numFmtId="0" fontId="58" fillId="0" borderId="19" xfId="0" applyFont="1" applyBorder="1" applyAlignment="1">
      <alignment horizontal="center"/>
    </xf>
    <xf numFmtId="0" fontId="59" fillId="0" borderId="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7"/>
  <sheetViews>
    <sheetView tabSelected="1" zoomScalePageLayoutView="0" workbookViewId="0" topLeftCell="A9">
      <selection activeCell="A17" sqref="A17"/>
    </sheetView>
  </sheetViews>
  <sheetFormatPr defaultColWidth="9.140625" defaultRowHeight="25.5" customHeight="1"/>
  <cols>
    <col min="1" max="1" width="106.28125" style="1" customWidth="1"/>
    <col min="2" max="16384" width="9.140625" style="1" customWidth="1"/>
  </cols>
  <sheetData>
    <row r="1" ht="63" customHeight="1"/>
    <row r="2" ht="32.25" customHeight="1">
      <c r="A2" s="2" t="s">
        <v>12</v>
      </c>
    </row>
    <row r="3" ht="25.5" customHeight="1">
      <c r="A3" s="3" t="s">
        <v>106</v>
      </c>
    </row>
    <row r="4" ht="25.5" customHeight="1">
      <c r="A4" s="4" t="s">
        <v>37</v>
      </c>
    </row>
    <row r="5" ht="66" customHeight="1">
      <c r="A5" s="5" t="s">
        <v>104</v>
      </c>
    </row>
    <row r="6" spans="1:2" ht="25.5" customHeight="1">
      <c r="A6" s="4" t="s">
        <v>32</v>
      </c>
      <c r="B6" s="24" t="s">
        <v>105</v>
      </c>
    </row>
    <row r="7" ht="25.5" customHeight="1">
      <c r="A7" s="4" t="s">
        <v>33</v>
      </c>
    </row>
    <row r="8" ht="25.5" customHeight="1">
      <c r="A8" s="4" t="s">
        <v>108</v>
      </c>
    </row>
    <row r="9" ht="25.5" customHeight="1">
      <c r="A9" s="4" t="s">
        <v>34</v>
      </c>
    </row>
    <row r="10" ht="42.75" customHeight="1">
      <c r="A10" s="4" t="s">
        <v>35</v>
      </c>
    </row>
    <row r="11" ht="31.5" customHeight="1">
      <c r="A11" s="4" t="s">
        <v>36</v>
      </c>
    </row>
    <row r="12" ht="25.5" customHeight="1">
      <c r="A12" s="4" t="s">
        <v>103</v>
      </c>
    </row>
    <row r="13" ht="25.5" customHeight="1">
      <c r="A13" s="4" t="s">
        <v>109</v>
      </c>
    </row>
    <row r="14" ht="25.5" customHeight="1">
      <c r="A14" s="4" t="s">
        <v>102</v>
      </c>
    </row>
    <row r="16" ht="25.5" customHeight="1">
      <c r="A16" s="4" t="s">
        <v>115</v>
      </c>
    </row>
    <row r="17" ht="25.5" customHeight="1">
      <c r="A17" s="4" t="s">
        <v>116</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20"/>
  <sheetViews>
    <sheetView zoomScale="170" zoomScaleNormal="170" workbookViewId="0" topLeftCell="A1">
      <selection activeCell="I11" sqref="I11"/>
    </sheetView>
  </sheetViews>
  <sheetFormatPr defaultColWidth="8.7109375" defaultRowHeight="12.75"/>
  <cols>
    <col min="1" max="1" width="7.28125" style="7" bestFit="1" customWidth="1"/>
    <col min="2" max="2" width="18.57421875" style="7" customWidth="1"/>
    <col min="3" max="3" width="9.7109375" style="7" bestFit="1" customWidth="1"/>
    <col min="4" max="4" width="10.00390625" style="7" bestFit="1" customWidth="1"/>
    <col min="5" max="5" width="7.421875" style="7" bestFit="1" customWidth="1"/>
    <col min="6" max="6" width="5.00390625" style="7" bestFit="1" customWidth="1"/>
    <col min="7" max="8" width="10.28125" style="7" customWidth="1"/>
    <col min="9" max="9" width="33.421875" style="7" bestFit="1" customWidth="1"/>
    <col min="10" max="10" width="7.28125" style="7" customWidth="1"/>
    <col min="11" max="16384" width="8.7109375" style="7" customWidth="1"/>
  </cols>
  <sheetData>
    <row r="1" spans="1:10" ht="11.25">
      <c r="A1" s="25" t="s">
        <v>10</v>
      </c>
      <c r="B1" s="26"/>
      <c r="C1" s="26"/>
      <c r="D1" s="27"/>
      <c r="E1" s="6"/>
      <c r="F1" s="28" t="s">
        <v>11</v>
      </c>
      <c r="G1" s="29"/>
      <c r="H1" s="29"/>
      <c r="I1" s="29"/>
      <c r="J1" s="30"/>
    </row>
    <row r="2" spans="1:10" s="8" customFormat="1" ht="22.5">
      <c r="A2" s="8" t="s">
        <v>13</v>
      </c>
      <c r="B2" s="8" t="s">
        <v>4</v>
      </c>
      <c r="C2" s="8" t="s">
        <v>0</v>
      </c>
      <c r="D2" s="8" t="s">
        <v>14</v>
      </c>
      <c r="E2" s="8" t="s">
        <v>15</v>
      </c>
      <c r="F2" s="8" t="s">
        <v>1</v>
      </c>
      <c r="G2" s="8" t="s">
        <v>18</v>
      </c>
      <c r="H2" s="8" t="s">
        <v>19</v>
      </c>
      <c r="I2" s="8" t="s">
        <v>2</v>
      </c>
      <c r="J2" s="8" t="s">
        <v>3</v>
      </c>
    </row>
    <row r="3" spans="1:9" s="9" customFormat="1" ht="33.75">
      <c r="A3" s="9" t="s">
        <v>13</v>
      </c>
      <c r="B3" s="9" t="s">
        <v>5</v>
      </c>
      <c r="C3" s="9" t="s">
        <v>6</v>
      </c>
      <c r="D3" s="9" t="s">
        <v>16</v>
      </c>
      <c r="E3" s="9" t="s">
        <v>17</v>
      </c>
      <c r="F3" s="9" t="s">
        <v>7</v>
      </c>
      <c r="G3" s="9" t="s">
        <v>20</v>
      </c>
      <c r="H3" s="9" t="s">
        <v>9</v>
      </c>
      <c r="I3" s="9" t="s">
        <v>8</v>
      </c>
    </row>
    <row r="4" spans="2:10" s="10" customFormat="1" ht="33.75">
      <c r="B4" s="7" t="s">
        <v>46</v>
      </c>
      <c r="C4" s="11">
        <v>15</v>
      </c>
      <c r="D4" s="11">
        <v>1</v>
      </c>
      <c r="E4" s="11">
        <f>D4+C4-1</f>
        <v>15</v>
      </c>
      <c r="F4" s="11" t="s">
        <v>22</v>
      </c>
      <c r="G4" s="11" t="s">
        <v>39</v>
      </c>
      <c r="H4" s="11" t="s">
        <v>21</v>
      </c>
      <c r="I4" s="12" t="s">
        <v>38</v>
      </c>
      <c r="J4" s="11"/>
    </row>
    <row r="5" spans="2:10" s="10" customFormat="1" ht="22.5">
      <c r="B5" s="7" t="s">
        <v>47</v>
      </c>
      <c r="C5" s="11">
        <v>50</v>
      </c>
      <c r="D5" s="11">
        <f>E4+1</f>
        <v>16</v>
      </c>
      <c r="E5" s="11">
        <f>D5+C5-1</f>
        <v>65</v>
      </c>
      <c r="F5" s="11" t="s">
        <v>22</v>
      </c>
      <c r="G5" s="11" t="s">
        <v>31</v>
      </c>
      <c r="H5" s="11" t="s">
        <v>23</v>
      </c>
      <c r="I5" s="12" t="s">
        <v>49</v>
      </c>
      <c r="J5" s="11"/>
    </row>
    <row r="6" spans="2:10" s="10" customFormat="1" ht="22.5">
      <c r="B6" s="7" t="s">
        <v>50</v>
      </c>
      <c r="C6" s="11">
        <v>30</v>
      </c>
      <c r="D6" s="11">
        <f>E5+1</f>
        <v>66</v>
      </c>
      <c r="E6" s="11">
        <f aca="true" t="shared" si="0" ref="E6:E13">D6+C6-1</f>
        <v>95</v>
      </c>
      <c r="F6" s="11" t="s">
        <v>22</v>
      </c>
      <c r="G6" s="11" t="s">
        <v>30</v>
      </c>
      <c r="H6" s="11" t="s">
        <v>24</v>
      </c>
      <c r="I6" s="32" t="s">
        <v>113</v>
      </c>
      <c r="J6" s="11"/>
    </row>
    <row r="7" spans="2:10" s="10" customFormat="1" ht="22.5">
      <c r="B7" s="7" t="s">
        <v>52</v>
      </c>
      <c r="C7" s="11">
        <v>30</v>
      </c>
      <c r="D7" s="11">
        <f aca="true" t="shared" si="1" ref="D7:D13">E6+1</f>
        <v>96</v>
      </c>
      <c r="E7" s="11">
        <f t="shared" si="0"/>
        <v>125</v>
      </c>
      <c r="F7" s="11" t="s">
        <v>22</v>
      </c>
      <c r="G7" s="11" t="s">
        <v>30</v>
      </c>
      <c r="H7" s="11" t="s">
        <v>25</v>
      </c>
      <c r="I7" s="32" t="s">
        <v>114</v>
      </c>
      <c r="J7" s="11"/>
    </row>
    <row r="8" spans="2:10" s="10" customFormat="1" ht="11.25">
      <c r="B8" s="7" t="s">
        <v>54</v>
      </c>
      <c r="C8" s="11">
        <v>30</v>
      </c>
      <c r="D8" s="11">
        <f t="shared" si="1"/>
        <v>126</v>
      </c>
      <c r="E8" s="11">
        <f t="shared" si="0"/>
        <v>155</v>
      </c>
      <c r="F8" s="11" t="s">
        <v>22</v>
      </c>
      <c r="G8" s="11" t="s">
        <v>30</v>
      </c>
      <c r="H8" s="11" t="s">
        <v>26</v>
      </c>
      <c r="I8" s="32" t="s">
        <v>85</v>
      </c>
      <c r="J8" s="11"/>
    </row>
    <row r="9" spans="2:10" s="10" customFormat="1" ht="22.5">
      <c r="B9" s="7" t="s">
        <v>56</v>
      </c>
      <c r="C9" s="11">
        <v>2</v>
      </c>
      <c r="D9" s="11">
        <f t="shared" si="1"/>
        <v>156</v>
      </c>
      <c r="E9" s="11">
        <f t="shared" si="0"/>
        <v>157</v>
      </c>
      <c r="F9" s="11" t="s">
        <v>22</v>
      </c>
      <c r="G9" s="11" t="s">
        <v>30</v>
      </c>
      <c r="H9" s="11" t="s">
        <v>27</v>
      </c>
      <c r="I9" s="32" t="s">
        <v>87</v>
      </c>
      <c r="J9" s="11"/>
    </row>
    <row r="10" spans="2:10" s="10" customFormat="1" ht="11.25">
      <c r="B10" s="7" t="s">
        <v>58</v>
      </c>
      <c r="C10" s="11">
        <v>5</v>
      </c>
      <c r="D10" s="11">
        <f t="shared" si="1"/>
        <v>158</v>
      </c>
      <c r="E10" s="11">
        <f t="shared" si="0"/>
        <v>162</v>
      </c>
      <c r="F10" s="11" t="s">
        <v>22</v>
      </c>
      <c r="G10" s="11" t="s">
        <v>30</v>
      </c>
      <c r="H10" s="11" t="s">
        <v>28</v>
      </c>
      <c r="I10" s="32" t="s">
        <v>89</v>
      </c>
      <c r="J10" s="11"/>
    </row>
    <row r="11" spans="2:10" s="10" customFormat="1" ht="22.5">
      <c r="B11" s="7" t="s">
        <v>60</v>
      </c>
      <c r="C11" s="11">
        <v>4</v>
      </c>
      <c r="D11" s="11">
        <f t="shared" si="1"/>
        <v>163</v>
      </c>
      <c r="E11" s="11">
        <f t="shared" si="0"/>
        <v>166</v>
      </c>
      <c r="F11" s="11" t="s">
        <v>22</v>
      </c>
      <c r="G11" s="11" t="s">
        <v>30</v>
      </c>
      <c r="H11" s="11" t="s">
        <v>29</v>
      </c>
      <c r="I11" s="32" t="s">
        <v>92</v>
      </c>
      <c r="J11" s="11"/>
    </row>
    <row r="12" spans="2:10" s="10" customFormat="1" ht="11.25">
      <c r="B12" s="7" t="s">
        <v>61</v>
      </c>
      <c r="C12" s="11">
        <v>8</v>
      </c>
      <c r="D12" s="11">
        <f t="shared" si="1"/>
        <v>167</v>
      </c>
      <c r="E12" s="11">
        <f t="shared" si="0"/>
        <v>174</v>
      </c>
      <c r="F12" s="11" t="s">
        <v>22</v>
      </c>
      <c r="G12" s="11" t="s">
        <v>107</v>
      </c>
      <c r="H12" s="11" t="s">
        <v>110</v>
      </c>
      <c r="I12" s="12" t="s">
        <v>111</v>
      </c>
      <c r="J12" s="11"/>
    </row>
    <row r="13" spans="2:10" s="10" customFormat="1" ht="11.25">
      <c r="B13" s="7" t="s">
        <v>62</v>
      </c>
      <c r="C13" s="11">
        <v>8</v>
      </c>
      <c r="D13" s="11">
        <f t="shared" si="1"/>
        <v>175</v>
      </c>
      <c r="E13" s="11">
        <f t="shared" si="0"/>
        <v>182</v>
      </c>
      <c r="F13" s="11" t="s">
        <v>22</v>
      </c>
      <c r="G13" s="11" t="s">
        <v>107</v>
      </c>
      <c r="H13" s="11" t="s">
        <v>110</v>
      </c>
      <c r="I13" s="12" t="s">
        <v>112</v>
      </c>
      <c r="J13" s="11"/>
    </row>
    <row r="14" spans="2:10" s="10" customFormat="1" ht="11.25">
      <c r="B14" s="7" t="s">
        <v>42</v>
      </c>
      <c r="C14" s="11">
        <v>1</v>
      </c>
      <c r="D14" s="11">
        <f>E13+1</f>
        <v>183</v>
      </c>
      <c r="E14" s="11">
        <f>D14+C14-1</f>
        <v>183</v>
      </c>
      <c r="F14" s="7" t="s">
        <v>43</v>
      </c>
      <c r="G14" s="7" t="s">
        <v>44</v>
      </c>
      <c r="H14" s="7" t="s">
        <v>44</v>
      </c>
      <c r="I14" s="12" t="s">
        <v>45</v>
      </c>
      <c r="J14" s="11"/>
    </row>
    <row r="15" spans="3:10" ht="11.25">
      <c r="C15" s="11"/>
      <c r="D15" s="11"/>
      <c r="E15" s="11"/>
      <c r="I15" s="12"/>
      <c r="J15" s="12"/>
    </row>
    <row r="16" spans="2:10" ht="11.25">
      <c r="B16" s="11"/>
      <c r="C16" s="11"/>
      <c r="D16" s="11"/>
      <c r="E16" s="11"/>
      <c r="F16" s="11"/>
      <c r="G16" s="10"/>
      <c r="H16" s="13"/>
      <c r="I16" s="12"/>
      <c r="J16" s="12"/>
    </row>
    <row r="17" ht="11.25">
      <c r="B17" s="12"/>
    </row>
    <row r="18" ht="11.25">
      <c r="B18" s="12"/>
    </row>
    <row r="19" ht="11.25">
      <c r="B19" s="12"/>
    </row>
    <row r="20" ht="11.25">
      <c r="B20" s="12"/>
    </row>
  </sheetData>
  <sheetProtection/>
  <mergeCells count="2">
    <mergeCell ref="A1:D1"/>
    <mergeCell ref="F1:J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F19"/>
  <sheetViews>
    <sheetView zoomScale="120" zoomScaleNormal="120" zoomScalePageLayoutView="0" workbookViewId="0" topLeftCell="A1">
      <selection activeCell="E9" sqref="E9:E14"/>
    </sheetView>
  </sheetViews>
  <sheetFormatPr defaultColWidth="9.140625" defaultRowHeight="12.75"/>
  <cols>
    <col min="1" max="1" width="16.00390625" style="0" customWidth="1"/>
    <col min="2" max="2" width="13.140625" style="0" customWidth="1"/>
    <col min="3" max="3" width="12.00390625" style="0" customWidth="1"/>
    <col min="4" max="4" width="17.8515625" style="0" customWidth="1"/>
    <col min="5" max="5" width="22.140625" style="0" customWidth="1"/>
    <col min="6" max="6" width="54.7109375" style="0" customWidth="1"/>
  </cols>
  <sheetData>
    <row r="1" spans="1:6" ht="12.75">
      <c r="A1" s="14" t="s">
        <v>63</v>
      </c>
      <c r="B1" s="14"/>
      <c r="C1" s="14"/>
      <c r="D1" s="14"/>
      <c r="E1" s="14"/>
      <c r="F1" s="14"/>
    </row>
    <row r="2" spans="1:6" ht="12.75">
      <c r="A2" s="14" t="s">
        <v>64</v>
      </c>
      <c r="B2" s="14"/>
      <c r="C2" s="14"/>
      <c r="D2" s="14"/>
      <c r="E2" s="14"/>
      <c r="F2" s="14"/>
    </row>
    <row r="3" spans="1:6" ht="12.75">
      <c r="A3" s="14" t="s">
        <v>65</v>
      </c>
      <c r="B3" s="14"/>
      <c r="C3" s="14"/>
      <c r="D3" s="14"/>
      <c r="E3" s="14"/>
      <c r="F3" s="14"/>
    </row>
    <row r="4" spans="1:6" ht="16.5" thickBot="1">
      <c r="A4" s="31" t="s">
        <v>66</v>
      </c>
      <c r="B4" s="31"/>
      <c r="C4" s="31"/>
      <c r="D4" s="31"/>
      <c r="E4" s="31"/>
      <c r="F4" s="31"/>
    </row>
    <row r="5" spans="1:6" ht="13.5" thickBot="1">
      <c r="A5" s="15" t="s">
        <v>67</v>
      </c>
      <c r="B5" s="16" t="s">
        <v>68</v>
      </c>
      <c r="C5" s="16" t="s">
        <v>69</v>
      </c>
      <c r="D5" s="16" t="s">
        <v>70</v>
      </c>
      <c r="E5" s="16" t="s">
        <v>71</v>
      </c>
      <c r="F5" s="16" t="s">
        <v>72</v>
      </c>
    </row>
    <row r="6" spans="1:6" ht="26.25" thickBot="1">
      <c r="A6" s="17" t="s">
        <v>73</v>
      </c>
      <c r="B6" s="18">
        <v>9</v>
      </c>
      <c r="C6" s="18" t="s">
        <v>74</v>
      </c>
      <c r="D6" s="18" t="s">
        <v>40</v>
      </c>
      <c r="E6" s="18" t="s">
        <v>75</v>
      </c>
      <c r="F6" s="18"/>
    </row>
    <row r="7" spans="1:6" ht="26.25" thickBot="1">
      <c r="A7" s="17" t="s">
        <v>41</v>
      </c>
      <c r="B7" s="18">
        <v>1</v>
      </c>
      <c r="C7" s="18" t="s">
        <v>74</v>
      </c>
      <c r="D7" s="18" t="s">
        <v>76</v>
      </c>
      <c r="E7" s="18" t="s">
        <v>77</v>
      </c>
      <c r="F7" s="18"/>
    </row>
    <row r="8" spans="1:6" ht="13.5" thickBot="1">
      <c r="A8" s="17" t="s">
        <v>47</v>
      </c>
      <c r="B8" s="18">
        <v>39</v>
      </c>
      <c r="C8" s="18" t="s">
        <v>74</v>
      </c>
      <c r="D8" s="18" t="s">
        <v>48</v>
      </c>
      <c r="E8" s="18" t="s">
        <v>78</v>
      </c>
      <c r="F8" s="18" t="s">
        <v>79</v>
      </c>
    </row>
    <row r="9" spans="1:6" ht="26.25" thickBot="1">
      <c r="A9" s="17" t="s">
        <v>80</v>
      </c>
      <c r="B9" s="18">
        <v>30</v>
      </c>
      <c r="C9" s="18" t="s">
        <v>74</v>
      </c>
      <c r="D9" s="18" t="s">
        <v>51</v>
      </c>
      <c r="E9" s="18" t="s">
        <v>81</v>
      </c>
      <c r="F9" s="18" t="s">
        <v>79</v>
      </c>
    </row>
    <row r="10" spans="1:6" ht="39" thickBot="1">
      <c r="A10" s="17" t="s">
        <v>82</v>
      </c>
      <c r="B10" s="18">
        <v>30</v>
      </c>
      <c r="C10" s="18" t="s">
        <v>74</v>
      </c>
      <c r="D10" s="18" t="s">
        <v>53</v>
      </c>
      <c r="E10" s="18" t="s">
        <v>83</v>
      </c>
      <c r="F10" s="18"/>
    </row>
    <row r="11" spans="1:6" ht="26.25" thickBot="1">
      <c r="A11" s="17" t="s">
        <v>84</v>
      </c>
      <c r="B11" s="18">
        <v>15</v>
      </c>
      <c r="C11" s="18" t="s">
        <v>74</v>
      </c>
      <c r="D11" s="18" t="s">
        <v>55</v>
      </c>
      <c r="E11" s="18" t="s">
        <v>85</v>
      </c>
      <c r="F11" s="18"/>
    </row>
    <row r="12" spans="1:6" ht="26.25" thickBot="1">
      <c r="A12" s="17" t="s">
        <v>86</v>
      </c>
      <c r="B12" s="18">
        <v>2</v>
      </c>
      <c r="C12" s="18" t="s">
        <v>74</v>
      </c>
      <c r="D12" s="18" t="s">
        <v>57</v>
      </c>
      <c r="E12" s="18" t="s">
        <v>87</v>
      </c>
      <c r="F12" s="18"/>
    </row>
    <row r="13" spans="1:6" ht="26.25" thickBot="1">
      <c r="A13" s="17" t="s">
        <v>88</v>
      </c>
      <c r="B13" s="18">
        <v>5</v>
      </c>
      <c r="C13" s="18" t="s">
        <v>74</v>
      </c>
      <c r="D13" s="18" t="s">
        <v>59</v>
      </c>
      <c r="E13" s="18" t="s">
        <v>89</v>
      </c>
      <c r="F13" s="18"/>
    </row>
    <row r="14" spans="1:6" ht="26.25" thickBot="1">
      <c r="A14" s="17" t="s">
        <v>90</v>
      </c>
      <c r="B14" s="18">
        <v>4</v>
      </c>
      <c r="C14" s="18" t="s">
        <v>74</v>
      </c>
      <c r="D14" s="18" t="s">
        <v>91</v>
      </c>
      <c r="E14" s="18" t="s">
        <v>92</v>
      </c>
      <c r="F14" s="18"/>
    </row>
    <row r="15" spans="1:6" ht="39" thickBot="1">
      <c r="A15" s="17" t="s">
        <v>93</v>
      </c>
      <c r="B15" s="18">
        <v>8</v>
      </c>
      <c r="C15" s="18" t="s">
        <v>94</v>
      </c>
      <c r="D15" s="18" t="s">
        <v>61</v>
      </c>
      <c r="E15" s="18" t="s">
        <v>95</v>
      </c>
      <c r="F15" s="18" t="s">
        <v>96</v>
      </c>
    </row>
    <row r="16" spans="1:6" ht="39" thickBot="1">
      <c r="A16" s="17" t="s">
        <v>97</v>
      </c>
      <c r="B16" s="18">
        <v>8</v>
      </c>
      <c r="C16" s="18" t="s">
        <v>94</v>
      </c>
      <c r="D16" s="18" t="s">
        <v>62</v>
      </c>
      <c r="E16" s="18" t="s">
        <v>98</v>
      </c>
      <c r="F16" s="18"/>
    </row>
    <row r="17" spans="1:6" ht="15.75" thickBot="1">
      <c r="A17" s="19" t="s">
        <v>42</v>
      </c>
      <c r="B17" s="20">
        <v>1</v>
      </c>
      <c r="C17" s="21" t="s">
        <v>99</v>
      </c>
      <c r="D17" s="21" t="s">
        <v>100</v>
      </c>
      <c r="E17" s="22" t="s">
        <v>101</v>
      </c>
      <c r="F17" s="23"/>
    </row>
    <row r="18" spans="1:6" ht="12.75">
      <c r="A18" s="14"/>
      <c r="B18" s="14"/>
      <c r="C18" s="14"/>
      <c r="D18" s="14"/>
      <c r="E18" s="14"/>
      <c r="F18" s="14"/>
    </row>
    <row r="19" spans="1:6" ht="12.75">
      <c r="A19" s="14"/>
      <c r="B19" s="14"/>
      <c r="C19" s="14"/>
      <c r="D19" s="14"/>
      <c r="E19" s="14"/>
      <c r="F19" s="14"/>
    </row>
  </sheetData>
  <sheetProtection/>
  <mergeCells count="1">
    <mergeCell ref="A4:F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2011-05-06T14:12:01Z</cp:lastPrinted>
  <dcterms:created xsi:type="dcterms:W3CDTF">2006-01-18T20:54:02Z</dcterms:created>
  <dcterms:modified xsi:type="dcterms:W3CDTF">2016-01-27T19:40:42Z</dcterms:modified>
  <cp:category/>
  <cp:version/>
  <cp:contentType/>
  <cp:contentStatus/>
</cp:coreProperties>
</file>