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0" sheetId="1" r:id="rId1"/>
    <sheet name="Summary" sheetId="2" r:id="rId2"/>
  </sheets>
  <definedNames>
    <definedName name="_xlnm._FilterDatabase" localSheetId="0" hidden="1">'Table 10'!$D$1:$D$239</definedName>
    <definedName name="_xlnm.Print_Area" localSheetId="0">'Table 10'!$A$1:$L$238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<sst xmlns="http://schemas.openxmlformats.org/spreadsheetml/2006/main" count="736" uniqueCount="406">
  <si>
    <t>Library</t>
  </si>
  <si>
    <t>County</t>
  </si>
  <si>
    <t>Total # ALA-MLS Librarians</t>
  </si>
  <si>
    <t>Total # of All Librarians (Includes ALA-MLS Librarians)</t>
  </si>
  <si>
    <t>Total #  All Other Staff</t>
  </si>
  <si>
    <t>Full Time Hours</t>
  </si>
  <si>
    <t>WILLARD LIBRARY OF EVANSVILLE</t>
  </si>
  <si>
    <t>MORRISSON REEVES LIBRARY</t>
  </si>
  <si>
    <t>35-40</t>
  </si>
  <si>
    <t>36-40</t>
  </si>
  <si>
    <t>Posey</t>
  </si>
  <si>
    <t>TYSON LIBRARY ASSOCIATION, INC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</si>
  <si>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</si>
  <si>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</si>
  <si>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</si>
  <si>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</si>
  <si>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</si>
  <si>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</si>
  <si>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</si>
  <si>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</si>
  <si>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</si>
  <si>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Indiana Mean (average)*</t>
  </si>
  <si>
    <t>Indiana Median*</t>
  </si>
  <si>
    <t>40,000 +</t>
  </si>
  <si>
    <t>Total*</t>
  </si>
  <si>
    <t>Mean (average)*</t>
  </si>
  <si>
    <t>Median*</t>
  </si>
  <si>
    <t>10,000 -</t>
  </si>
  <si>
    <t>Total</t>
  </si>
  <si>
    <t>Mean (average)</t>
  </si>
  <si>
    <t>Median</t>
  </si>
  <si>
    <t>to 9,999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</si>
  <si>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</si>
  <si>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</si>
  <si>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</si>
  <si>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</si>
  <si>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</si>
  <si>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</si>
  <si>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</si>
  <si>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</si>
  <si>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</si>
  <si>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</si>
  <si>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</si>
  <si>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</si>
  <si>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</si>
  <si>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</si>
  <si>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</si>
  <si>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</si>
  <si>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</si>
  <si>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</si>
  <si>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</si>
  <si>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</si>
  <si>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</si>
  <si>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</si>
  <si>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</si>
  <si>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</si>
  <si>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</si>
  <si>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</si>
  <si>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</si>
  <si>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</si>
  <si>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</si>
  <si>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</si>
  <si>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</si>
  <si>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</si>
  <si>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</si>
  <si>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</si>
  <si>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</si>
  <si>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</si>
  <si>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</si>
  <si>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</si>
  <si>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</si>
  <si>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</si>
  <si>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</si>
  <si>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</si>
  <si>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</si>
  <si>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</si>
  <si>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</si>
  <si>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</si>
  <si>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</si>
  <si>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</si>
  <si>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</si>
  <si>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</si>
  <si>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</si>
  <si>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</si>
  <si>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</si>
  <si>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</si>
  <si>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</si>
  <si>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</si>
  <si>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</si>
  <si>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</si>
  <si>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</si>
  <si>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</si>
  <si>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</si>
  <si>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</si>
  <si>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</si>
  <si>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</si>
  <si>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</si>
  <si>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</si>
  <si>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</si>
  <si>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</si>
  <si>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</si>
  <si>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</si>
  <si>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</si>
  <si>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</si>
  <si>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</si>
  <si>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</si>
  <si>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</si>
  <si>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</si>
  <si>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</si>
  <si>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</si>
  <si>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</si>
  <si>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</si>
  <si>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</si>
  <si>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</si>
  <si>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</si>
  <si>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</si>
  <si>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</si>
  <si>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</si>
  <si>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</si>
  <si>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</si>
  <si>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</si>
  <si>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</si>
  <si>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</si>
  <si>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</si>
  <si>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</si>
  <si>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</si>
  <si>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</si>
  <si>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</si>
  <si>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</si>
  <si>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</si>
  <si>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</si>
  <si>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</si>
  <si>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</si>
  <si>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</si>
  <si>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</si>
  <si>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</si>
  <si>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</si>
  <si>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</si>
  <si>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</si>
  <si>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</si>
  <si>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</si>
  <si>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</si>
  <si>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</si>
  <si>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</si>
  <si>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</si>
  <si>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</si>
  <si>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</si>
  <si>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</si>
  <si>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</si>
  <si>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</si>
  <si>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</si>
  <si>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</si>
  <si>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</si>
  <si>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</si>
  <si>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</si>
  <si>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</si>
  <si>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</si>
  <si>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</si>
  <si>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</si>
  <si>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</si>
  <si>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</si>
  <si>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</si>
  <si>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</si>
  <si>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</si>
  <si>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</si>
  <si>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</si>
  <si>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</si>
  <si>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</si>
  <si>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</si>
  <si>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</si>
  <si>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</si>
  <si>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</si>
  <si>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</si>
  <si>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</si>
  <si>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</si>
  <si>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</si>
  <si>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</si>
  <si>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</si>
  <si>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</si>
  <si>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</si>
  <si>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</si>
  <si>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</si>
  <si>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</si>
  <si>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</si>
  <si>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</si>
  <si>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</si>
  <si>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</si>
  <si>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</si>
  <si>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</si>
  <si>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</si>
  <si>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</si>
  <si>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</si>
  <si>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</si>
  <si>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</si>
  <si>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</si>
  <si>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</si>
  <si>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</si>
  <si>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</si>
  <si>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</si>
  <si>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</si>
  <si>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</si>
  <si>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</si>
  <si>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</si>
  <si>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</si>
  <si>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</si>
  <si>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</si>
  <si>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</si>
  <si>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</si>
  <si>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</si>
  <si>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</si>
  <si>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</si>
  <si>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</si>
  <si>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</si>
  <si>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</si>
  <si>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</si>
  <si>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</si>
  <si>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</si>
  <si>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</si>
  <si>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</si>
  <si>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</si>
  <si>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</si>
  <si>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</si>
  <si>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</si>
  <si>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</si>
  <si>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</si>
  <si>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</si>
  <si>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</si>
  <si>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</si>
  <si>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</si>
  <si>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</si>
  <si>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</si>
  <si>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</si>
  <si>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</si>
  <si>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</si>
  <si>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</si>
  <si>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</si>
  <si>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</si>
  <si>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</si>
  <si>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</si>
  <si>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</si>
  <si>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</si>
  <si>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</si>
  <si>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</si>
  <si>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</si>
  <si>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</si>
  <si>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</si>
  <si>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</si>
  <si>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</si>
  <si>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</si>
  <si>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</si>
  <si>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</si>
  <si>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</si>
  <si>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</si>
  <si>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</si>
  <si>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</si>
  <si>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</si>
  <si>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</si>
  <si>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</si>
  <si>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</si>
  <si>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</si>
  <si>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</si>
  <si>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</si>
  <si>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</si>
  <si>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</si>
  <si>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30-40</t>
  </si>
  <si>
    <t>N=236</t>
  </si>
  <si>
    <t>Adams</t>
  </si>
  <si>
    <t>Fulton</t>
  </si>
  <si>
    <t>Madison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</si>
  <si>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</si>
  <si>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</si>
  <si>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</si>
  <si>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</si>
  <si>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</si>
  <si>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</si>
  <si>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</si>
  <si>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</si>
  <si>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</si>
  <si>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</si>
  <si>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</si>
  <si>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</si>
  <si>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</si>
  <si>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</si>
  <si>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</si>
  <si>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</si>
  <si>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</si>
  <si>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</si>
  <si>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</si>
  <si>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</si>
  <si>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</si>
  <si>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</si>
  <si>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</si>
  <si>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</si>
  <si>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</si>
  <si>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 xml:space="preserve">CARNEGIE PUBLIC LIBRARY OF STEUBEN COUNTY 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</si>
  <si>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</si>
  <si>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</si>
  <si>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</si>
  <si>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</si>
  <si>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</si>
  <si>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</si>
  <si>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</si>
  <si>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</si>
  <si>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</si>
  <si>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</si>
  <si>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</si>
  <si>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</si>
  <si>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</si>
  <si>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</si>
  <si>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</si>
  <si>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</si>
  <si>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</si>
  <si>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</si>
  <si>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</si>
  <si>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</si>
  <si>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</si>
  <si>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</si>
  <si>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</si>
  <si>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</si>
  <si>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</si>
  <si>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</si>
  <si>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Marion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</si>
  <si>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</si>
  <si>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</si>
  <si>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</si>
  <si>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</si>
  <si>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</si>
  <si>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</si>
  <si>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</si>
  <si>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</si>
  <si>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</si>
  <si>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</si>
  <si>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</si>
  <si>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</si>
  <si>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</si>
  <si>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</si>
  <si>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</si>
  <si>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</si>
  <si>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</si>
  <si>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</si>
  <si>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</si>
  <si>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NEWBURGH CHANDLER PUBLIC LIBRARY</t>
  </si>
  <si>
    <t>Starke</t>
  </si>
  <si>
    <t>Wabash</t>
  </si>
  <si>
    <t>Daviess</t>
  </si>
  <si>
    <t>Ohio</t>
  </si>
  <si>
    <t>Orange</t>
  </si>
  <si>
    <t xml:space="preserve">Owen </t>
  </si>
  <si>
    <t>PARKE COUNTY PUBLIC LIBRARY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</si>
  <si>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</si>
  <si>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</si>
  <si>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</si>
  <si>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</si>
  <si>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</si>
  <si>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</si>
  <si>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</si>
  <si>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>SOUTH WHITLEY-CLEVELAND TOWNSHIP PUBLIC LIBRARY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</si>
  <si>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</si>
  <si>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</si>
  <si>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</si>
  <si>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</si>
  <si>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</si>
  <si>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</si>
  <si>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</si>
  <si>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</si>
  <si>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 xml:space="preserve">WASHINGTON TOWNSHIP PUBLIC LIBRARY </t>
  </si>
  <si>
    <t>Wells</t>
  </si>
  <si>
    <t>Warren</t>
  </si>
  <si>
    <t>0.00</t>
  </si>
  <si>
    <t>0.80</t>
  </si>
  <si>
    <t>0.88</t>
  </si>
  <si>
    <t>0.90</t>
  </si>
  <si>
    <t>0.83</t>
  </si>
  <si>
    <t>0.94</t>
  </si>
  <si>
    <t>0.50</t>
  </si>
  <si>
    <t>0.55</t>
  </si>
  <si>
    <t>0.85</t>
  </si>
  <si>
    <t>0.63</t>
  </si>
  <si>
    <t>0.30</t>
  </si>
  <si>
    <t>0.23</t>
  </si>
  <si>
    <t>0.68</t>
  </si>
  <si>
    <t>0.73</t>
  </si>
  <si>
    <t>0.75</t>
  </si>
  <si>
    <t>0.20</t>
  </si>
  <si>
    <t>0.95</t>
  </si>
  <si>
    <t>0.70</t>
  </si>
  <si>
    <t>0.10</t>
  </si>
  <si>
    <t>0.60</t>
  </si>
  <si>
    <t>0.35</t>
  </si>
  <si>
    <t>0.05</t>
  </si>
  <si>
    <t>0.01</t>
  </si>
  <si>
    <t>0.78</t>
  </si>
  <si>
    <t>FTE ALA-MLS Librarians 
Full-Time Equivalent (1 FTE=40 hours)</t>
  </si>
  <si>
    <t>2022 Indiana Public Library Statistics
Library Staff</t>
  </si>
  <si>
    <t>2020 Census  Population</t>
  </si>
  <si>
    <t>0.03</t>
  </si>
  <si>
    <t>0.38</t>
  </si>
  <si>
    <t>0.21</t>
  </si>
  <si>
    <t>0.93</t>
  </si>
  <si>
    <t>0.53</t>
  </si>
  <si>
    <t>0.84</t>
  </si>
  <si>
    <t>30-35</t>
  </si>
  <si>
    <t>N=36</t>
  </si>
  <si>
    <t>N=72</t>
  </si>
  <si>
    <t>2020 Census Population</t>
  </si>
  <si>
    <t>N=158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</si>
</sst>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  <numFmt numFmtId="169" formatCode="_(* #,##0_);_(* \(#,##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24" fillId="0" borderId="12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right" wrapText="1"/>
    </xf>
    <xf numFmtId="169" fontId="27" fillId="0" borderId="13" xfId="42" applyNumberFormat="1" applyFont="1" applyFill="1" applyBorder="1" applyAlignment="1">
      <alignment horizontal="right" wrapText="1"/>
    </xf>
    <xf numFmtId="1" fontId="27" fillId="0" borderId="10" xfId="0" applyNumberFormat="1" applyFont="1" applyBorder="1" applyAlignment="1">
      <alignment/>
    </xf>
    <xf numFmtId="2" fontId="27" fillId="0" borderId="14" xfId="0" applyNumberFormat="1" applyFont="1" applyBorder="1" applyAlignment="1">
      <alignment/>
    </xf>
    <xf numFmtId="1" fontId="27" fillId="0" borderId="15" xfId="0" applyNumberFormat="1" applyFont="1" applyBorder="1" applyAlignment="1">
      <alignment horizontal="right"/>
    </xf>
    <xf numFmtId="1" fontId="27" fillId="0" borderId="10" xfId="0" applyNumberFormat="1" applyFont="1" applyBorder="1" applyAlignment="1">
      <alignment wrapText="1"/>
    </xf>
    <xf numFmtId="2" fontId="27" fillId="0" borderId="14" xfId="0" applyNumberFormat="1" applyFont="1" applyBorder="1" applyAlignment="1">
      <alignment wrapText="1"/>
    </xf>
    <xf numFmtId="1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/>
    </xf>
    <xf numFmtId="0" fontId="27" fillId="0" borderId="10" xfId="0" applyNumberFormat="1" applyFont="1" applyBorder="1" applyAlignment="1">
      <alignment/>
    </xf>
    <xf numFmtId="0" fontId="24" fillId="0" borderId="10" xfId="58" applyFont="1" applyFill="1" applyBorder="1" applyAlignment="1">
      <alignment wrapText="1"/>
      <protection/>
    </xf>
    <xf numFmtId="0" fontId="24" fillId="0" borderId="10" xfId="58" applyFont="1" applyFill="1" applyBorder="1" applyAlignment="1">
      <alignment horizontal="right" wrapText="1"/>
      <protection/>
    </xf>
    <xf numFmtId="3" fontId="24" fillId="0" borderId="13" xfId="58" applyNumberFormat="1" applyFont="1" applyFill="1" applyBorder="1" applyAlignment="1">
      <alignment horizontal="right" wrapText="1"/>
      <protection/>
    </xf>
    <xf numFmtId="0" fontId="27" fillId="0" borderId="16" xfId="0" applyFont="1" applyFill="1" applyBorder="1" applyAlignment="1">
      <alignment wrapText="1"/>
    </xf>
    <xf numFmtId="0" fontId="27" fillId="0" borderId="16" xfId="0" applyFont="1" applyFill="1" applyBorder="1" applyAlignment="1">
      <alignment horizontal="right" wrapText="1"/>
    </xf>
    <xf numFmtId="169" fontId="27" fillId="0" borderId="17" xfId="42" applyNumberFormat="1" applyFont="1" applyFill="1" applyBorder="1" applyAlignment="1">
      <alignment horizontal="right" wrapText="1"/>
    </xf>
    <xf numFmtId="1" fontId="27" fillId="0" borderId="16" xfId="0" applyNumberFormat="1" applyFont="1" applyBorder="1" applyAlignment="1">
      <alignment/>
    </xf>
    <xf numFmtId="2" fontId="27" fillId="0" borderId="18" xfId="0" applyNumberFormat="1" applyFont="1" applyBorder="1" applyAlignment="1">
      <alignment/>
    </xf>
    <xf numFmtId="1" fontId="27" fillId="0" borderId="19" xfId="0" applyNumberFormat="1" applyFont="1" applyBorder="1" applyAlignment="1">
      <alignment horizontal="right"/>
    </xf>
    <xf numFmtId="0" fontId="27" fillId="0" borderId="20" xfId="0" applyFont="1" applyFill="1" applyBorder="1" applyAlignment="1">
      <alignment wrapText="1"/>
    </xf>
    <xf numFmtId="0" fontId="27" fillId="0" borderId="20" xfId="0" applyFont="1" applyFill="1" applyBorder="1" applyAlignment="1">
      <alignment horizontal="right" wrapText="1"/>
    </xf>
    <xf numFmtId="169" fontId="27" fillId="0" borderId="21" xfId="42" applyNumberFormat="1" applyFont="1" applyFill="1" applyBorder="1" applyAlignment="1">
      <alignment horizontal="right" wrapText="1"/>
    </xf>
    <xf numFmtId="0" fontId="27" fillId="0" borderId="20" xfId="0" applyNumberFormat="1" applyFont="1" applyBorder="1" applyAlignment="1">
      <alignment/>
    </xf>
    <xf numFmtId="1" fontId="27" fillId="0" borderId="20" xfId="0" applyNumberFormat="1" applyFont="1" applyBorder="1" applyAlignment="1">
      <alignment/>
    </xf>
    <xf numFmtId="2" fontId="27" fillId="0" borderId="22" xfId="0" applyNumberFormat="1" applyFont="1" applyBorder="1" applyAlignment="1">
      <alignment/>
    </xf>
    <xf numFmtId="1" fontId="27" fillId="0" borderId="23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2" fontId="23" fillId="0" borderId="11" xfId="0" applyNumberFormat="1" applyFont="1" applyFill="1" applyBorder="1" applyAlignment="1">
      <alignment horizontal="left" wrapText="1"/>
    </xf>
    <xf numFmtId="164" fontId="23" fillId="0" borderId="12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1" fontId="24" fillId="0" borderId="0" xfId="0" applyNumberFormat="1" applyFont="1" applyFill="1" applyAlignment="1">
      <alignment/>
    </xf>
    <xf numFmtId="1" fontId="23" fillId="0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2" fontId="27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 wrapText="1"/>
    </xf>
    <xf numFmtId="2" fontId="27" fillId="0" borderId="16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/>
    </xf>
    <xf numFmtId="0" fontId="23" fillId="0" borderId="24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2" fontId="46" fillId="0" borderId="0" xfId="0" applyNumberFormat="1" applyFont="1" applyBorder="1" applyAlignment="1">
      <alignment horizontal="right"/>
    </xf>
    <xf numFmtId="164" fontId="46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0" fontId="24" fillId="0" borderId="24" xfId="0" applyFont="1" applyBorder="1" applyAlignment="1">
      <alignment/>
    </xf>
    <xf numFmtId="0" fontId="24" fillId="0" borderId="24" xfId="0" applyFont="1" applyFill="1" applyBorder="1" applyAlignment="1">
      <alignment horizontal="right"/>
    </xf>
    <xf numFmtId="3" fontId="46" fillId="0" borderId="24" xfId="0" applyNumberFormat="1" applyFont="1" applyBorder="1" applyAlignment="1">
      <alignment/>
    </xf>
    <xf numFmtId="1" fontId="46" fillId="0" borderId="24" xfId="0" applyNumberFormat="1" applyFont="1" applyBorder="1" applyAlignment="1">
      <alignment horizontal="right"/>
    </xf>
    <xf numFmtId="2" fontId="46" fillId="0" borderId="24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0" fontId="24" fillId="0" borderId="24" xfId="0" applyFont="1" applyFill="1" applyBorder="1" applyAlignment="1">
      <alignment/>
    </xf>
    <xf numFmtId="1" fontId="24" fillId="0" borderId="24" xfId="0" applyNumberFormat="1" applyFont="1" applyFill="1" applyBorder="1" applyAlignment="1">
      <alignment horizontal="right"/>
    </xf>
    <xf numFmtId="2" fontId="24" fillId="0" borderId="24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/>
    </xf>
    <xf numFmtId="3" fontId="46" fillId="0" borderId="24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0" fontId="44" fillId="0" borderId="24" xfId="0" applyFont="1" applyFill="1" applyBorder="1" applyAlignment="1">
      <alignment/>
    </xf>
    <xf numFmtId="3" fontId="46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right"/>
    </xf>
    <xf numFmtId="0" fontId="44" fillId="0" borderId="0" xfId="0" applyFont="1" applyBorder="1" applyAlignment="1">
      <alignment/>
    </xf>
    <xf numFmtId="2" fontId="23" fillId="0" borderId="24" xfId="0" applyNumberFormat="1" applyFont="1" applyFill="1" applyBorder="1" applyAlignment="1">
      <alignment wrapText="1"/>
    </xf>
    <xf numFmtId="164" fontId="23" fillId="0" borderId="24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23" fillId="0" borderId="24" xfId="0" applyFont="1" applyFill="1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2.125" style="0" customWidth="1"/>
    <col min="3" max="3" width="10.625" style="0" customWidth="1"/>
    <col min="4" max="4" width="8.25390625" style="47" customWidth="1"/>
    <col min="5" max="5" width="11.25390625" style="7" customWidth="1"/>
    <col min="6" max="6" width="9.625" style="0" customWidth="1"/>
    <col min="7" max="7" width="8.50390625" style="7" customWidth="1"/>
    <col min="8" max="8" width="6.50390625" style="0" customWidth="1"/>
    <col min="9" max="9" width="7.75390625" style="0" customWidth="1"/>
    <col min="10" max="10" width="10.00390625" style="0" customWidth="1"/>
    <col min="11" max="11" width="7.375" style="0" customWidth="1"/>
    <col min="12" max="12" width="6.00390625" style="0" customWidth="1"/>
  </cols>
  <sheetData>
    <row r="1" spans="1:12" s="1" customFormat="1" ht="30">
      <c r="A1" s="8" t="s">
        <v>393</v>
      </c>
      <c r="B1" s="9"/>
      <c r="C1" s="9"/>
      <c r="D1" s="45"/>
      <c r="E1" s="10"/>
      <c r="F1" s="11"/>
      <c r="G1" s="10"/>
      <c r="H1" s="11"/>
      <c r="I1" s="10"/>
      <c r="J1" s="11"/>
      <c r="K1" s="10"/>
      <c r="L1" s="12"/>
    </row>
    <row r="2" spans="1:12" s="44" customFormat="1" ht="98.25" customHeight="1">
      <c r="A2" s="40" t="s">
        <v>0</v>
      </c>
      <c r="B2" s="41" t="s">
        <v>1</v>
      </c>
      <c r="C2" s="40" t="s">
        <v>394</v>
      </c>
      <c r="D2" s="46" t="s">
        <v>2</v>
      </c>
      <c r="E2" s="42" t="s">
        <v>35</v>
      </c>
      <c r="F2" s="40" t="s">
        <v>3</v>
      </c>
      <c r="G2" s="42" t="s">
        <v>13</v>
      </c>
      <c r="H2" s="40" t="s">
        <v>4</v>
      </c>
      <c r="I2" s="42" t="s">
        <v>14</v>
      </c>
      <c r="J2" s="40" t="s">
        <v>16</v>
      </c>
      <c r="K2" s="42" t="s">
        <v>15</v>
      </c>
      <c r="L2" s="43" t="s">
        <v>5</v>
      </c>
    </row>
    <row r="3" spans="1:12" s="4" customFormat="1" ht="30">
      <c r="A3" s="13" t="s">
        <v>126</v>
      </c>
      <c r="B3" s="14" t="s">
        <v>321</v>
      </c>
      <c r="C3" s="15">
        <v>963251</v>
      </c>
      <c r="D3" s="16">
        <v>137</v>
      </c>
      <c r="E3" s="48">
        <v>129.83</v>
      </c>
      <c r="F3" s="16">
        <v>175</v>
      </c>
      <c r="G3" s="48">
        <v>158.03</v>
      </c>
      <c r="H3" s="16">
        <v>396</v>
      </c>
      <c r="I3" s="48">
        <v>246.13</v>
      </c>
      <c r="J3" s="16">
        <v>571</v>
      </c>
      <c r="K3" s="17">
        <v>404.16</v>
      </c>
      <c r="L3" s="18">
        <v>40</v>
      </c>
    </row>
    <row r="4" spans="1:12" s="4" customFormat="1" ht="15">
      <c r="A4" s="13" t="s">
        <v>41</v>
      </c>
      <c r="B4" s="14" t="s">
        <v>269</v>
      </c>
      <c r="C4" s="15">
        <v>385410</v>
      </c>
      <c r="D4" s="16">
        <v>76</v>
      </c>
      <c r="E4" s="48">
        <v>74.75</v>
      </c>
      <c r="F4" s="16">
        <v>108</v>
      </c>
      <c r="G4" s="48">
        <v>105.75</v>
      </c>
      <c r="H4" s="16">
        <v>270</v>
      </c>
      <c r="I4" s="48">
        <v>205.8</v>
      </c>
      <c r="J4" s="16">
        <v>378</v>
      </c>
      <c r="K4" s="17">
        <v>311.55</v>
      </c>
      <c r="L4" s="18">
        <v>40</v>
      </c>
    </row>
    <row r="5" spans="1:12" s="4" customFormat="1" ht="15">
      <c r="A5" s="13" t="s">
        <v>150</v>
      </c>
      <c r="B5" s="14" t="s">
        <v>304</v>
      </c>
      <c r="C5" s="15">
        <v>251239</v>
      </c>
      <c r="D5" s="16">
        <v>34</v>
      </c>
      <c r="E5" s="48">
        <v>31.94</v>
      </c>
      <c r="F5" s="16">
        <v>52</v>
      </c>
      <c r="G5" s="48">
        <v>48.81</v>
      </c>
      <c r="H5" s="16">
        <v>115</v>
      </c>
      <c r="I5" s="48">
        <v>76.59</v>
      </c>
      <c r="J5" s="16">
        <v>167</v>
      </c>
      <c r="K5" s="17">
        <v>125.4</v>
      </c>
      <c r="L5" s="18">
        <v>37.5</v>
      </c>
    </row>
    <row r="6" spans="1:12" s="4" customFormat="1" ht="15">
      <c r="A6" s="13" t="s">
        <v>116</v>
      </c>
      <c r="B6" s="14" t="s">
        <v>293</v>
      </c>
      <c r="C6" s="15">
        <v>180617</v>
      </c>
      <c r="D6" s="16">
        <v>33</v>
      </c>
      <c r="E6" s="48">
        <v>33</v>
      </c>
      <c r="F6" s="16">
        <v>39</v>
      </c>
      <c r="G6" s="48">
        <v>33.75</v>
      </c>
      <c r="H6" s="16">
        <v>75</v>
      </c>
      <c r="I6" s="48">
        <v>35.63</v>
      </c>
      <c r="J6" s="16">
        <v>114</v>
      </c>
      <c r="K6" s="17">
        <v>69.38</v>
      </c>
      <c r="L6" s="18">
        <v>40</v>
      </c>
    </row>
    <row r="7" spans="1:12" s="4" customFormat="1" ht="15">
      <c r="A7" s="13" t="s">
        <v>95</v>
      </c>
      <c r="B7" s="14" t="s">
        <v>307</v>
      </c>
      <c r="C7" s="15">
        <v>180136</v>
      </c>
      <c r="D7" s="16">
        <v>37</v>
      </c>
      <c r="E7" s="48">
        <v>37</v>
      </c>
      <c r="F7" s="16">
        <v>41</v>
      </c>
      <c r="G7" s="48">
        <v>41</v>
      </c>
      <c r="H7" s="16">
        <v>167</v>
      </c>
      <c r="I7" s="48">
        <v>117.13</v>
      </c>
      <c r="J7" s="16">
        <v>208</v>
      </c>
      <c r="K7" s="17">
        <v>158.13</v>
      </c>
      <c r="L7" s="18">
        <v>40</v>
      </c>
    </row>
    <row r="8" spans="1:12" s="4" customFormat="1" ht="15">
      <c r="A8" s="13" t="s">
        <v>227</v>
      </c>
      <c r="B8" s="14" t="s">
        <v>335</v>
      </c>
      <c r="C8" s="15">
        <v>170799</v>
      </c>
      <c r="D8" s="16">
        <v>28</v>
      </c>
      <c r="E8" s="48">
        <v>27.63</v>
      </c>
      <c r="F8" s="16">
        <v>70</v>
      </c>
      <c r="G8" s="48">
        <v>67.73</v>
      </c>
      <c r="H8" s="16">
        <v>120</v>
      </c>
      <c r="I8" s="48">
        <v>85.73</v>
      </c>
      <c r="J8" s="16">
        <v>190</v>
      </c>
      <c r="K8" s="17">
        <v>153.46</v>
      </c>
      <c r="L8" s="18">
        <v>40</v>
      </c>
    </row>
    <row r="9" spans="1:12" s="4" customFormat="1" ht="15">
      <c r="A9" s="13" t="s">
        <v>207</v>
      </c>
      <c r="B9" s="14" t="s">
        <v>351</v>
      </c>
      <c r="C9" s="15">
        <v>152580</v>
      </c>
      <c r="D9" s="16">
        <v>8</v>
      </c>
      <c r="E9" s="48">
        <v>8</v>
      </c>
      <c r="F9" s="16">
        <v>9</v>
      </c>
      <c r="G9" s="48">
        <v>9</v>
      </c>
      <c r="H9" s="16">
        <v>87</v>
      </c>
      <c r="I9" s="48">
        <v>64.5</v>
      </c>
      <c r="J9" s="16">
        <v>96</v>
      </c>
      <c r="K9" s="17">
        <v>73.5</v>
      </c>
      <c r="L9" s="18">
        <v>37.5</v>
      </c>
    </row>
    <row r="10" spans="1:12" s="4" customFormat="1" ht="15">
      <c r="A10" s="13" t="s">
        <v>234</v>
      </c>
      <c r="B10" s="14" t="s">
        <v>360</v>
      </c>
      <c r="C10" s="15">
        <v>142059</v>
      </c>
      <c r="D10" s="16">
        <v>19</v>
      </c>
      <c r="E10" s="48">
        <v>19</v>
      </c>
      <c r="F10" s="16">
        <v>19</v>
      </c>
      <c r="G10" s="48">
        <v>19</v>
      </c>
      <c r="H10" s="16">
        <v>60</v>
      </c>
      <c r="I10" s="48">
        <v>37.48</v>
      </c>
      <c r="J10" s="16">
        <v>79</v>
      </c>
      <c r="K10" s="17">
        <v>56.48</v>
      </c>
      <c r="L10" s="18">
        <v>40</v>
      </c>
    </row>
    <row r="11" spans="1:12" s="4" customFormat="1" ht="15">
      <c r="A11" s="13" t="s">
        <v>170</v>
      </c>
      <c r="B11" s="14" t="s">
        <v>336</v>
      </c>
      <c r="C11" s="15">
        <v>139718</v>
      </c>
      <c r="D11" s="16">
        <v>34</v>
      </c>
      <c r="E11" s="48">
        <v>31.88</v>
      </c>
      <c r="F11" s="16">
        <v>34</v>
      </c>
      <c r="G11" s="48">
        <v>31.88</v>
      </c>
      <c r="H11" s="16">
        <v>121</v>
      </c>
      <c r="I11" s="48">
        <v>84.44</v>
      </c>
      <c r="J11" s="16">
        <v>155</v>
      </c>
      <c r="K11" s="17">
        <v>116.32</v>
      </c>
      <c r="L11" s="18">
        <v>37.5</v>
      </c>
    </row>
    <row r="12" spans="1:12" s="4" customFormat="1" ht="15">
      <c r="A12" s="13" t="s">
        <v>135</v>
      </c>
      <c r="B12" s="14" t="s">
        <v>306</v>
      </c>
      <c r="C12" s="15">
        <v>124714</v>
      </c>
      <c r="D12" s="16">
        <v>29</v>
      </c>
      <c r="E12" s="48">
        <v>28.8</v>
      </c>
      <c r="F12" s="16">
        <v>30</v>
      </c>
      <c r="G12" s="48">
        <v>29.8</v>
      </c>
      <c r="H12" s="16">
        <v>54</v>
      </c>
      <c r="I12" s="48">
        <v>40.85</v>
      </c>
      <c r="J12" s="16">
        <v>84</v>
      </c>
      <c r="K12" s="17">
        <v>70.65</v>
      </c>
      <c r="L12" s="18">
        <v>40</v>
      </c>
    </row>
    <row r="13" spans="1:12" s="4" customFormat="1" ht="15">
      <c r="A13" s="13" t="s">
        <v>6</v>
      </c>
      <c r="B13" s="14" t="s">
        <v>307</v>
      </c>
      <c r="C13" s="15">
        <v>117298</v>
      </c>
      <c r="D13" s="16">
        <v>4</v>
      </c>
      <c r="E13" s="48">
        <v>4</v>
      </c>
      <c r="F13" s="16">
        <v>6</v>
      </c>
      <c r="G13" s="48">
        <v>6</v>
      </c>
      <c r="H13" s="16">
        <v>14</v>
      </c>
      <c r="I13" s="48">
        <v>10</v>
      </c>
      <c r="J13" s="16">
        <v>20</v>
      </c>
      <c r="K13" s="17">
        <v>16</v>
      </c>
      <c r="L13" s="18">
        <v>40</v>
      </c>
    </row>
    <row r="14" spans="1:12" s="4" customFormat="1" ht="15">
      <c r="A14" s="13" t="s">
        <v>240</v>
      </c>
      <c r="B14" s="14" t="s">
        <v>363</v>
      </c>
      <c r="C14" s="15">
        <v>106153</v>
      </c>
      <c r="D14" s="16">
        <v>20</v>
      </c>
      <c r="E14" s="48">
        <v>19.38</v>
      </c>
      <c r="F14" s="16">
        <v>36</v>
      </c>
      <c r="G14" s="48">
        <v>34.38</v>
      </c>
      <c r="H14" s="16">
        <v>49</v>
      </c>
      <c r="I14" s="48">
        <v>46.04</v>
      </c>
      <c r="J14" s="16">
        <v>85</v>
      </c>
      <c r="K14" s="17">
        <v>80.42</v>
      </c>
      <c r="L14" s="18">
        <v>40</v>
      </c>
    </row>
    <row r="15" spans="1:12" s="4" customFormat="1" ht="15">
      <c r="A15" s="13" t="s">
        <v>71</v>
      </c>
      <c r="B15" s="14" t="s">
        <v>293</v>
      </c>
      <c r="C15" s="15">
        <v>99093</v>
      </c>
      <c r="D15" s="16">
        <v>27</v>
      </c>
      <c r="E15" s="48">
        <v>25.85</v>
      </c>
      <c r="F15" s="16">
        <v>27</v>
      </c>
      <c r="G15" s="48">
        <v>25.85</v>
      </c>
      <c r="H15" s="16">
        <v>82</v>
      </c>
      <c r="I15" s="48">
        <v>44.95</v>
      </c>
      <c r="J15" s="16">
        <v>109</v>
      </c>
      <c r="K15" s="17">
        <v>70.8</v>
      </c>
      <c r="L15" s="18">
        <v>40</v>
      </c>
    </row>
    <row r="16" spans="1:12" s="4" customFormat="1" ht="15">
      <c r="A16" s="13" t="s">
        <v>94</v>
      </c>
      <c r="B16" s="14" t="s">
        <v>285</v>
      </c>
      <c r="C16" s="15">
        <v>95908</v>
      </c>
      <c r="D16" s="16">
        <v>19</v>
      </c>
      <c r="E16" s="48">
        <v>19</v>
      </c>
      <c r="F16" s="16">
        <v>19</v>
      </c>
      <c r="G16" s="48">
        <v>19</v>
      </c>
      <c r="H16" s="16">
        <v>87</v>
      </c>
      <c r="I16" s="48">
        <v>66.46</v>
      </c>
      <c r="J16" s="16">
        <v>106</v>
      </c>
      <c r="K16" s="17">
        <v>85.46</v>
      </c>
      <c r="L16" s="18">
        <v>40</v>
      </c>
    </row>
    <row r="17" spans="1:12" s="4" customFormat="1" ht="15">
      <c r="A17" s="13" t="s">
        <v>167</v>
      </c>
      <c r="B17" s="14" t="s">
        <v>335</v>
      </c>
      <c r="C17" s="15">
        <v>93095</v>
      </c>
      <c r="D17" s="16">
        <v>23</v>
      </c>
      <c r="E17" s="48">
        <v>20.98</v>
      </c>
      <c r="F17" s="16">
        <v>23</v>
      </c>
      <c r="G17" s="48">
        <v>20.98</v>
      </c>
      <c r="H17" s="16">
        <v>37</v>
      </c>
      <c r="I17" s="48">
        <v>27.25</v>
      </c>
      <c r="J17" s="16">
        <v>60</v>
      </c>
      <c r="K17" s="17">
        <v>48.23</v>
      </c>
      <c r="L17" s="18">
        <v>40</v>
      </c>
    </row>
    <row r="18" spans="1:12" s="4" customFormat="1" ht="15">
      <c r="A18" s="13" t="s">
        <v>48</v>
      </c>
      <c r="B18" s="14" t="s">
        <v>275</v>
      </c>
      <c r="C18" s="15">
        <v>82111</v>
      </c>
      <c r="D18" s="16">
        <v>13</v>
      </c>
      <c r="E18" s="48">
        <v>12.5</v>
      </c>
      <c r="F18" s="16">
        <v>20</v>
      </c>
      <c r="G18" s="48">
        <v>19.18</v>
      </c>
      <c r="H18" s="16">
        <v>48</v>
      </c>
      <c r="I18" s="48">
        <v>27.94</v>
      </c>
      <c r="J18" s="16">
        <v>68</v>
      </c>
      <c r="K18" s="17">
        <v>47.12</v>
      </c>
      <c r="L18" s="18">
        <v>40</v>
      </c>
    </row>
    <row r="19" spans="1:12" s="4" customFormat="1" ht="15">
      <c r="A19" s="13" t="s">
        <v>179</v>
      </c>
      <c r="B19" s="14" t="s">
        <v>340</v>
      </c>
      <c r="C19" s="15">
        <v>80484</v>
      </c>
      <c r="D19" s="16">
        <v>15</v>
      </c>
      <c r="E19" s="48">
        <v>15</v>
      </c>
      <c r="F19" s="16">
        <v>18</v>
      </c>
      <c r="G19" s="48">
        <v>18</v>
      </c>
      <c r="H19" s="16">
        <v>36</v>
      </c>
      <c r="I19" s="48">
        <v>31</v>
      </c>
      <c r="J19" s="16">
        <v>54</v>
      </c>
      <c r="K19" s="17">
        <v>49</v>
      </c>
      <c r="L19" s="18">
        <v>40</v>
      </c>
    </row>
    <row r="20" spans="1:12" s="4" customFormat="1" ht="15">
      <c r="A20" s="13" t="s">
        <v>118</v>
      </c>
      <c r="B20" s="14" t="s">
        <v>304</v>
      </c>
      <c r="C20" s="15">
        <v>77879</v>
      </c>
      <c r="D20" s="16">
        <v>11</v>
      </c>
      <c r="E20" s="48">
        <v>10.45</v>
      </c>
      <c r="F20" s="16">
        <v>12</v>
      </c>
      <c r="G20" s="48">
        <v>11.4</v>
      </c>
      <c r="H20" s="16">
        <v>27</v>
      </c>
      <c r="I20" s="48">
        <v>23</v>
      </c>
      <c r="J20" s="16">
        <v>39</v>
      </c>
      <c r="K20" s="17">
        <v>34.4</v>
      </c>
      <c r="L20" s="18">
        <v>38</v>
      </c>
    </row>
    <row r="21" spans="1:12" s="4" customFormat="1" ht="15">
      <c r="A21" s="13" t="s">
        <v>145</v>
      </c>
      <c r="B21" s="14" t="s">
        <v>315</v>
      </c>
      <c r="C21" s="15">
        <v>77304</v>
      </c>
      <c r="D21" s="16">
        <v>21</v>
      </c>
      <c r="E21" s="48">
        <v>20.2</v>
      </c>
      <c r="F21" s="16">
        <v>21</v>
      </c>
      <c r="G21" s="48">
        <v>20.2</v>
      </c>
      <c r="H21" s="16">
        <v>80</v>
      </c>
      <c r="I21" s="48">
        <v>52.3</v>
      </c>
      <c r="J21" s="16">
        <v>101</v>
      </c>
      <c r="K21" s="17">
        <v>72.5</v>
      </c>
      <c r="L21" s="18">
        <v>36</v>
      </c>
    </row>
    <row r="22" spans="1:12" s="4" customFormat="1" ht="15">
      <c r="A22" s="13" t="s">
        <v>42</v>
      </c>
      <c r="B22" s="14" t="s">
        <v>268</v>
      </c>
      <c r="C22" s="15">
        <v>69871</v>
      </c>
      <c r="D22" s="16">
        <v>17</v>
      </c>
      <c r="E22" s="48">
        <v>15</v>
      </c>
      <c r="F22" s="16">
        <v>17</v>
      </c>
      <c r="G22" s="48">
        <v>15</v>
      </c>
      <c r="H22" s="16">
        <v>40</v>
      </c>
      <c r="I22" s="48">
        <v>25.03</v>
      </c>
      <c r="J22" s="16">
        <v>57</v>
      </c>
      <c r="K22" s="17">
        <v>40.03</v>
      </c>
      <c r="L22" s="18">
        <v>30</v>
      </c>
    </row>
    <row r="23" spans="1:12" s="4" customFormat="1" ht="15">
      <c r="A23" s="13" t="s">
        <v>148</v>
      </c>
      <c r="B23" s="14" t="s">
        <v>327</v>
      </c>
      <c r="C23" s="15">
        <v>65515</v>
      </c>
      <c r="D23" s="16">
        <v>12</v>
      </c>
      <c r="E23" s="48">
        <v>12</v>
      </c>
      <c r="F23" s="16">
        <v>20</v>
      </c>
      <c r="G23" s="48">
        <v>20</v>
      </c>
      <c r="H23" s="16">
        <v>50</v>
      </c>
      <c r="I23" s="48">
        <v>42.88</v>
      </c>
      <c r="J23" s="16">
        <v>70</v>
      </c>
      <c r="K23" s="17">
        <v>62.88</v>
      </c>
      <c r="L23" s="18">
        <v>40</v>
      </c>
    </row>
    <row r="24" spans="1:12" s="4" customFormat="1" ht="15">
      <c r="A24" s="13" t="s">
        <v>108</v>
      </c>
      <c r="B24" s="14" t="s">
        <v>304</v>
      </c>
      <c r="C24" s="15">
        <v>64976</v>
      </c>
      <c r="D24" s="16">
        <v>4</v>
      </c>
      <c r="E24" s="48">
        <v>3.75</v>
      </c>
      <c r="F24" s="16">
        <v>13</v>
      </c>
      <c r="G24" s="48">
        <v>12.7</v>
      </c>
      <c r="H24" s="16">
        <v>23</v>
      </c>
      <c r="I24" s="48">
        <v>20.7</v>
      </c>
      <c r="J24" s="16">
        <v>36</v>
      </c>
      <c r="K24" s="17">
        <v>33.4</v>
      </c>
      <c r="L24" s="18">
        <v>37.5</v>
      </c>
    </row>
    <row r="25" spans="1:12" s="4" customFormat="1" ht="15">
      <c r="A25" s="13" t="s">
        <v>177</v>
      </c>
      <c r="B25" s="14" t="s">
        <v>339</v>
      </c>
      <c r="C25" s="15">
        <v>64943</v>
      </c>
      <c r="D25" s="16">
        <v>20</v>
      </c>
      <c r="E25" s="48">
        <v>20</v>
      </c>
      <c r="F25" s="16">
        <v>28.75</v>
      </c>
      <c r="G25" s="48">
        <v>28.75</v>
      </c>
      <c r="H25" s="16">
        <v>41</v>
      </c>
      <c r="I25" s="48">
        <v>28.49</v>
      </c>
      <c r="J25" s="16">
        <v>69.75</v>
      </c>
      <c r="K25" s="17">
        <v>57.24</v>
      </c>
      <c r="L25" s="18">
        <v>40</v>
      </c>
    </row>
    <row r="26" spans="1:12" s="4" customFormat="1" ht="15">
      <c r="A26" s="13" t="s">
        <v>119</v>
      </c>
      <c r="B26" s="14" t="s">
        <v>311</v>
      </c>
      <c r="C26" s="15">
        <v>64225</v>
      </c>
      <c r="D26" s="16">
        <v>19</v>
      </c>
      <c r="E26" s="48">
        <v>18.63</v>
      </c>
      <c r="F26" s="16">
        <v>19</v>
      </c>
      <c r="G26" s="48">
        <v>18.63</v>
      </c>
      <c r="H26" s="16">
        <v>26</v>
      </c>
      <c r="I26" s="48">
        <v>20</v>
      </c>
      <c r="J26" s="16">
        <v>45</v>
      </c>
      <c r="K26" s="17">
        <v>38.63</v>
      </c>
      <c r="L26" s="18">
        <v>30</v>
      </c>
    </row>
    <row r="27" spans="1:12" s="4" customFormat="1" ht="15">
      <c r="A27" s="13" t="s">
        <v>133</v>
      </c>
      <c r="B27" s="14" t="s">
        <v>296</v>
      </c>
      <c r="C27" s="15">
        <v>61469</v>
      </c>
      <c r="D27" s="19">
        <v>13</v>
      </c>
      <c r="E27" s="49">
        <v>11.13</v>
      </c>
      <c r="F27" s="19">
        <v>17</v>
      </c>
      <c r="G27" s="49">
        <v>14.16</v>
      </c>
      <c r="H27" s="19">
        <v>28</v>
      </c>
      <c r="I27" s="49">
        <v>13.88</v>
      </c>
      <c r="J27" s="19">
        <v>45</v>
      </c>
      <c r="K27" s="20">
        <v>28.04</v>
      </c>
      <c r="L27" s="21">
        <v>37.5</v>
      </c>
    </row>
    <row r="28" spans="1:12" s="4" customFormat="1" ht="30">
      <c r="A28" s="13" t="s">
        <v>73</v>
      </c>
      <c r="B28" s="14" t="s">
        <v>296</v>
      </c>
      <c r="C28" s="15">
        <v>59624</v>
      </c>
      <c r="D28" s="16">
        <v>6</v>
      </c>
      <c r="E28" s="48">
        <v>4.25</v>
      </c>
      <c r="F28" s="16">
        <v>6</v>
      </c>
      <c r="G28" s="48">
        <v>4.25</v>
      </c>
      <c r="H28" s="16">
        <v>27</v>
      </c>
      <c r="I28" s="48">
        <v>17.3</v>
      </c>
      <c r="J28" s="16">
        <v>33</v>
      </c>
      <c r="K28" s="17">
        <v>21.55</v>
      </c>
      <c r="L28" s="18">
        <v>37.5</v>
      </c>
    </row>
    <row r="29" spans="1:12" s="4" customFormat="1" ht="15">
      <c r="A29" s="13" t="s">
        <v>176</v>
      </c>
      <c r="B29" s="14" t="s">
        <v>338</v>
      </c>
      <c r="C29" s="15">
        <v>58364</v>
      </c>
      <c r="D29" s="16">
        <v>9</v>
      </c>
      <c r="E29" s="48">
        <v>8.44</v>
      </c>
      <c r="F29" s="16">
        <v>12</v>
      </c>
      <c r="G29" s="48">
        <v>11.25</v>
      </c>
      <c r="H29" s="16">
        <v>18</v>
      </c>
      <c r="I29" s="48">
        <v>13.6</v>
      </c>
      <c r="J29" s="16">
        <v>30</v>
      </c>
      <c r="K29" s="17">
        <v>24.85</v>
      </c>
      <c r="L29" s="18">
        <v>37.5</v>
      </c>
    </row>
    <row r="30" spans="1:12" s="4" customFormat="1" ht="30">
      <c r="A30" s="13" t="s">
        <v>47</v>
      </c>
      <c r="B30" s="14" t="s">
        <v>274</v>
      </c>
      <c r="C30" s="15">
        <v>57176</v>
      </c>
      <c r="D30" s="16">
        <v>9</v>
      </c>
      <c r="E30" s="48">
        <v>7.88</v>
      </c>
      <c r="F30" s="16">
        <v>9</v>
      </c>
      <c r="G30" s="48">
        <v>7.88</v>
      </c>
      <c r="H30" s="16">
        <v>22</v>
      </c>
      <c r="I30" s="48">
        <v>9.83</v>
      </c>
      <c r="J30" s="16">
        <v>31</v>
      </c>
      <c r="K30" s="17">
        <v>17.71</v>
      </c>
      <c r="L30" s="18">
        <v>30</v>
      </c>
    </row>
    <row r="31" spans="1:12" s="4" customFormat="1" ht="15">
      <c r="A31" s="13" t="s">
        <v>83</v>
      </c>
      <c r="B31" s="14" t="s">
        <v>304</v>
      </c>
      <c r="C31" s="15">
        <v>51557</v>
      </c>
      <c r="D31" s="16">
        <v>6</v>
      </c>
      <c r="E31" s="48">
        <v>5.25</v>
      </c>
      <c r="F31" s="16">
        <v>6</v>
      </c>
      <c r="G31" s="48">
        <v>5.25</v>
      </c>
      <c r="H31" s="16">
        <v>31</v>
      </c>
      <c r="I31" s="48">
        <v>13.38</v>
      </c>
      <c r="J31" s="16">
        <v>37</v>
      </c>
      <c r="K31" s="17">
        <v>18.63</v>
      </c>
      <c r="L31" s="18">
        <v>35</v>
      </c>
    </row>
    <row r="32" spans="1:12" s="4" customFormat="1" ht="15">
      <c r="A32" s="13" t="s">
        <v>7</v>
      </c>
      <c r="B32" s="14" t="s">
        <v>291</v>
      </c>
      <c r="C32" s="15">
        <v>50318</v>
      </c>
      <c r="D32" s="16">
        <v>8</v>
      </c>
      <c r="E32" s="48">
        <v>7.8</v>
      </c>
      <c r="F32" s="16">
        <v>8</v>
      </c>
      <c r="G32" s="48">
        <v>7.8</v>
      </c>
      <c r="H32" s="16">
        <v>36</v>
      </c>
      <c r="I32" s="48">
        <v>25.36</v>
      </c>
      <c r="J32" s="16">
        <v>44</v>
      </c>
      <c r="K32" s="17">
        <v>33.16</v>
      </c>
      <c r="L32" s="18">
        <v>30</v>
      </c>
    </row>
    <row r="33" spans="1:12" s="4" customFormat="1" ht="15">
      <c r="A33" s="13" t="s">
        <v>255</v>
      </c>
      <c r="B33" s="14" t="s">
        <v>293</v>
      </c>
      <c r="C33" s="15">
        <v>49262</v>
      </c>
      <c r="D33" s="16">
        <v>7</v>
      </c>
      <c r="E33" s="48">
        <v>6.7</v>
      </c>
      <c r="F33" s="16">
        <v>7</v>
      </c>
      <c r="G33" s="48">
        <v>6.95</v>
      </c>
      <c r="H33" s="16">
        <v>22</v>
      </c>
      <c r="I33" s="48">
        <v>14.38</v>
      </c>
      <c r="J33" s="16">
        <v>29</v>
      </c>
      <c r="K33" s="17">
        <v>21.33</v>
      </c>
      <c r="L33" s="18">
        <v>30</v>
      </c>
    </row>
    <row r="34" spans="1:12" s="4" customFormat="1" ht="15">
      <c r="A34" s="13" t="s">
        <v>66</v>
      </c>
      <c r="B34" s="14" t="s">
        <v>274</v>
      </c>
      <c r="C34" s="15">
        <v>49089</v>
      </c>
      <c r="D34" s="16">
        <v>13</v>
      </c>
      <c r="E34" s="48">
        <v>11.14</v>
      </c>
      <c r="F34" s="16">
        <v>16</v>
      </c>
      <c r="G34" s="48">
        <v>13.81</v>
      </c>
      <c r="H34" s="16">
        <v>14</v>
      </c>
      <c r="I34" s="48">
        <v>7.2</v>
      </c>
      <c r="J34" s="16">
        <v>30</v>
      </c>
      <c r="K34" s="17">
        <v>21.01</v>
      </c>
      <c r="L34" s="18">
        <v>37.5</v>
      </c>
    </row>
    <row r="35" spans="1:12" s="4" customFormat="1" ht="15">
      <c r="A35" s="13" t="s">
        <v>221</v>
      </c>
      <c r="B35" s="14" t="s">
        <v>355</v>
      </c>
      <c r="C35" s="15">
        <v>45055</v>
      </c>
      <c r="D35" s="16">
        <v>6</v>
      </c>
      <c r="E35" s="48">
        <v>6</v>
      </c>
      <c r="F35" s="16">
        <v>13</v>
      </c>
      <c r="G35" s="48">
        <v>13</v>
      </c>
      <c r="H35" s="16">
        <v>19</v>
      </c>
      <c r="I35" s="48">
        <v>14.3</v>
      </c>
      <c r="J35" s="16">
        <v>32</v>
      </c>
      <c r="K35" s="17">
        <v>27.3</v>
      </c>
      <c r="L35" s="18">
        <v>40</v>
      </c>
    </row>
    <row r="36" spans="1:12" s="4" customFormat="1" ht="15">
      <c r="A36" s="13" t="s">
        <v>252</v>
      </c>
      <c r="B36" s="14" t="s">
        <v>360</v>
      </c>
      <c r="C36" s="15">
        <v>44595</v>
      </c>
      <c r="D36" s="16">
        <v>5</v>
      </c>
      <c r="E36" s="48">
        <v>5</v>
      </c>
      <c r="F36" s="16">
        <v>7</v>
      </c>
      <c r="G36" s="48">
        <v>6.38</v>
      </c>
      <c r="H36" s="16">
        <v>23</v>
      </c>
      <c r="I36" s="48">
        <v>9.9</v>
      </c>
      <c r="J36" s="16">
        <v>30</v>
      </c>
      <c r="K36" s="17">
        <v>16.28</v>
      </c>
      <c r="L36" s="18">
        <v>40</v>
      </c>
    </row>
    <row r="37" spans="1:12" s="4" customFormat="1" ht="15">
      <c r="A37" s="13" t="s">
        <v>341</v>
      </c>
      <c r="B37" s="14" t="s">
        <v>283</v>
      </c>
      <c r="C37" s="15">
        <v>41238</v>
      </c>
      <c r="D37" s="16">
        <v>6</v>
      </c>
      <c r="E37" s="48">
        <v>6</v>
      </c>
      <c r="F37" s="16">
        <v>8</v>
      </c>
      <c r="G37" s="48">
        <v>8</v>
      </c>
      <c r="H37" s="16">
        <v>32</v>
      </c>
      <c r="I37" s="48">
        <v>26</v>
      </c>
      <c r="J37" s="16">
        <v>40</v>
      </c>
      <c r="K37" s="17">
        <v>34</v>
      </c>
      <c r="L37" s="18">
        <v>39</v>
      </c>
    </row>
    <row r="38" spans="1:12" s="4" customFormat="1" ht="15">
      <c r="A38" s="13" t="s">
        <v>147</v>
      </c>
      <c r="B38" s="14" t="s">
        <v>328</v>
      </c>
      <c r="C38" s="15">
        <v>40446</v>
      </c>
      <c r="D38" s="16">
        <v>2</v>
      </c>
      <c r="E38" s="48">
        <v>2</v>
      </c>
      <c r="F38" s="16">
        <v>6</v>
      </c>
      <c r="G38" s="48">
        <v>6</v>
      </c>
      <c r="H38" s="16">
        <v>25</v>
      </c>
      <c r="I38" s="48">
        <v>15</v>
      </c>
      <c r="J38" s="16">
        <v>31</v>
      </c>
      <c r="K38" s="17">
        <v>21</v>
      </c>
      <c r="L38" s="18">
        <v>40</v>
      </c>
    </row>
    <row r="39" spans="1:12" s="4" customFormat="1" ht="15">
      <c r="A39" s="13" t="s">
        <v>181</v>
      </c>
      <c r="B39" s="14" t="s">
        <v>326</v>
      </c>
      <c r="C39" s="15">
        <v>39935</v>
      </c>
      <c r="D39" s="16">
        <v>5</v>
      </c>
      <c r="E39" s="48">
        <v>5</v>
      </c>
      <c r="F39" s="16">
        <v>6</v>
      </c>
      <c r="G39" s="48">
        <v>5.63</v>
      </c>
      <c r="H39" s="16">
        <v>25</v>
      </c>
      <c r="I39" s="48">
        <v>21.5</v>
      </c>
      <c r="J39" s="16">
        <v>31</v>
      </c>
      <c r="K39" s="17">
        <v>27.13</v>
      </c>
      <c r="L39" s="18">
        <v>38</v>
      </c>
    </row>
    <row r="40" spans="1:12" s="4" customFormat="1" ht="15">
      <c r="A40" s="13" t="s">
        <v>125</v>
      </c>
      <c r="B40" s="14" t="s">
        <v>320</v>
      </c>
      <c r="C40" s="15">
        <v>39722</v>
      </c>
      <c r="D40" s="16">
        <v>17</v>
      </c>
      <c r="E40" s="48">
        <v>17</v>
      </c>
      <c r="F40" s="16">
        <v>25</v>
      </c>
      <c r="G40" s="48">
        <v>21.75</v>
      </c>
      <c r="H40" s="16">
        <v>18</v>
      </c>
      <c r="I40" s="48">
        <v>11.5</v>
      </c>
      <c r="J40" s="16">
        <v>43</v>
      </c>
      <c r="K40" s="17">
        <v>33.25</v>
      </c>
      <c r="L40" s="18">
        <v>40</v>
      </c>
    </row>
    <row r="41" spans="1:12" s="4" customFormat="1" ht="15">
      <c r="A41" s="13" t="s">
        <v>120</v>
      </c>
      <c r="B41" s="14" t="s">
        <v>316</v>
      </c>
      <c r="C41" s="15">
        <v>39654</v>
      </c>
      <c r="D41" s="16">
        <v>2</v>
      </c>
      <c r="E41" s="48">
        <v>1.13</v>
      </c>
      <c r="F41" s="16">
        <v>24</v>
      </c>
      <c r="G41" s="48">
        <v>18.46</v>
      </c>
      <c r="H41" s="16">
        <v>32</v>
      </c>
      <c r="I41" s="48">
        <v>13.61</v>
      </c>
      <c r="J41" s="16">
        <v>56</v>
      </c>
      <c r="K41" s="17">
        <v>32.07</v>
      </c>
      <c r="L41" s="18">
        <v>37.5</v>
      </c>
    </row>
    <row r="42" spans="1:12" s="4" customFormat="1" ht="15">
      <c r="A42" s="13" t="s">
        <v>127</v>
      </c>
      <c r="B42" s="14" t="s">
        <v>289</v>
      </c>
      <c r="C42" s="15">
        <v>39103</v>
      </c>
      <c r="D42" s="19">
        <v>3</v>
      </c>
      <c r="E42" s="49">
        <v>3</v>
      </c>
      <c r="F42" s="19">
        <v>3</v>
      </c>
      <c r="G42" s="49">
        <v>3</v>
      </c>
      <c r="H42" s="19">
        <v>28</v>
      </c>
      <c r="I42" s="49">
        <v>22.33</v>
      </c>
      <c r="J42" s="19">
        <v>31</v>
      </c>
      <c r="K42" s="20">
        <v>25.33</v>
      </c>
      <c r="L42" s="21">
        <v>40</v>
      </c>
    </row>
    <row r="43" spans="1:12" s="4" customFormat="1" ht="15">
      <c r="A43" s="13" t="s">
        <v>111</v>
      </c>
      <c r="B43" s="14" t="s">
        <v>285</v>
      </c>
      <c r="C43" s="15">
        <v>38606</v>
      </c>
      <c r="D43" s="16">
        <v>10</v>
      </c>
      <c r="E43" s="48">
        <v>7.73</v>
      </c>
      <c r="F43" s="16">
        <v>12</v>
      </c>
      <c r="G43" s="48">
        <v>9.73</v>
      </c>
      <c r="H43" s="16">
        <v>29</v>
      </c>
      <c r="I43" s="48">
        <v>16.2</v>
      </c>
      <c r="J43" s="16">
        <v>41</v>
      </c>
      <c r="K43" s="17">
        <v>25.93</v>
      </c>
      <c r="L43" s="18">
        <v>32</v>
      </c>
    </row>
    <row r="44" spans="1:12" s="4" customFormat="1" ht="15">
      <c r="A44" s="13" t="s">
        <v>163</v>
      </c>
      <c r="B44" s="14" t="s">
        <v>334</v>
      </c>
      <c r="C44" s="15">
        <v>35913</v>
      </c>
      <c r="D44" s="16">
        <v>7</v>
      </c>
      <c r="E44" s="48">
        <v>6</v>
      </c>
      <c r="F44" s="16">
        <v>10</v>
      </c>
      <c r="G44" s="48">
        <v>9</v>
      </c>
      <c r="H44" s="16">
        <v>30</v>
      </c>
      <c r="I44" s="48">
        <v>26</v>
      </c>
      <c r="J44" s="16">
        <v>40</v>
      </c>
      <c r="K44" s="17">
        <v>35</v>
      </c>
      <c r="L44" s="18">
        <v>40</v>
      </c>
    </row>
    <row r="45" spans="1:12" s="4" customFormat="1" ht="15">
      <c r="A45" s="13" t="s">
        <v>211</v>
      </c>
      <c r="B45" s="14" t="s">
        <v>352</v>
      </c>
      <c r="C45" s="15">
        <v>35117</v>
      </c>
      <c r="D45" s="16">
        <v>4</v>
      </c>
      <c r="E45" s="48">
        <v>3.5</v>
      </c>
      <c r="F45" s="16">
        <v>6</v>
      </c>
      <c r="G45" s="48">
        <v>5.25</v>
      </c>
      <c r="H45" s="16">
        <v>17</v>
      </c>
      <c r="I45" s="48">
        <v>9.55</v>
      </c>
      <c r="J45" s="16">
        <v>23</v>
      </c>
      <c r="K45" s="17">
        <v>14.8</v>
      </c>
      <c r="L45" s="18">
        <v>35</v>
      </c>
    </row>
    <row r="46" spans="1:12" s="4" customFormat="1" ht="15">
      <c r="A46" s="13" t="s">
        <v>157</v>
      </c>
      <c r="B46" s="14" t="s">
        <v>331</v>
      </c>
      <c r="C46" s="15">
        <v>34161</v>
      </c>
      <c r="D46" s="16">
        <v>3</v>
      </c>
      <c r="E46" s="48">
        <v>2.81</v>
      </c>
      <c r="F46" s="16">
        <v>4</v>
      </c>
      <c r="G46" s="48">
        <v>3.75</v>
      </c>
      <c r="H46" s="16">
        <v>22</v>
      </c>
      <c r="I46" s="48">
        <v>10.38</v>
      </c>
      <c r="J46" s="16">
        <v>26</v>
      </c>
      <c r="K46" s="17">
        <v>14.13</v>
      </c>
      <c r="L46" s="18">
        <v>37.5</v>
      </c>
    </row>
    <row r="47" spans="1:12" s="4" customFormat="1" ht="15">
      <c r="A47" s="13" t="s">
        <v>51</v>
      </c>
      <c r="B47" s="14" t="s">
        <v>278</v>
      </c>
      <c r="C47" s="15">
        <v>33833</v>
      </c>
      <c r="D47" s="16">
        <v>2</v>
      </c>
      <c r="E47" s="48">
        <v>1.94</v>
      </c>
      <c r="F47" s="16">
        <v>7</v>
      </c>
      <c r="G47" s="48">
        <v>6.63</v>
      </c>
      <c r="H47" s="16">
        <v>18</v>
      </c>
      <c r="I47" s="48">
        <v>13.25</v>
      </c>
      <c r="J47" s="16">
        <v>25</v>
      </c>
      <c r="K47" s="17">
        <v>19.88</v>
      </c>
      <c r="L47" s="18">
        <v>37.5</v>
      </c>
    </row>
    <row r="48" spans="1:12" s="4" customFormat="1" ht="30">
      <c r="A48" s="13" t="s">
        <v>205</v>
      </c>
      <c r="B48" s="14" t="s">
        <v>274</v>
      </c>
      <c r="C48" s="15">
        <v>33797</v>
      </c>
      <c r="D48" s="16">
        <v>14</v>
      </c>
      <c r="E48" s="48">
        <v>12.46</v>
      </c>
      <c r="F48" s="16">
        <v>14</v>
      </c>
      <c r="G48" s="48">
        <v>12.46</v>
      </c>
      <c r="H48" s="16">
        <v>26</v>
      </c>
      <c r="I48" s="48">
        <v>19.01</v>
      </c>
      <c r="J48" s="16">
        <v>40</v>
      </c>
      <c r="K48" s="17">
        <v>31.47</v>
      </c>
      <c r="L48" s="18">
        <v>37.5</v>
      </c>
    </row>
    <row r="49" spans="1:12" s="4" customFormat="1" ht="15">
      <c r="A49" s="13" t="s">
        <v>151</v>
      </c>
      <c r="B49" s="14" t="s">
        <v>273</v>
      </c>
      <c r="C49" s="15">
        <v>33739</v>
      </c>
      <c r="D49" s="16">
        <v>6</v>
      </c>
      <c r="E49" s="48">
        <v>6</v>
      </c>
      <c r="F49" s="16">
        <v>8</v>
      </c>
      <c r="G49" s="48">
        <v>7.6</v>
      </c>
      <c r="H49" s="16">
        <v>27</v>
      </c>
      <c r="I49" s="48">
        <v>17.3</v>
      </c>
      <c r="J49" s="16">
        <v>35</v>
      </c>
      <c r="K49" s="17">
        <v>24.9</v>
      </c>
      <c r="L49" s="18">
        <v>40</v>
      </c>
    </row>
    <row r="50" spans="1:12" s="4" customFormat="1" ht="30">
      <c r="A50" s="13" t="s">
        <v>130</v>
      </c>
      <c r="B50" s="14" t="s">
        <v>319</v>
      </c>
      <c r="C50" s="15">
        <v>33733</v>
      </c>
      <c r="D50" s="16">
        <v>3</v>
      </c>
      <c r="E50" s="48">
        <v>3</v>
      </c>
      <c r="F50" s="16">
        <v>3</v>
      </c>
      <c r="G50" s="48">
        <v>3</v>
      </c>
      <c r="H50" s="16">
        <v>46</v>
      </c>
      <c r="I50" s="48">
        <v>23.38</v>
      </c>
      <c r="J50" s="16">
        <v>49</v>
      </c>
      <c r="K50" s="17">
        <v>26.38</v>
      </c>
      <c r="L50" s="18">
        <v>30</v>
      </c>
    </row>
    <row r="51" spans="1:12" s="4" customFormat="1" ht="15">
      <c r="A51" s="13" t="s">
        <v>114</v>
      </c>
      <c r="B51" s="14" t="s">
        <v>306</v>
      </c>
      <c r="C51" s="15">
        <v>33151</v>
      </c>
      <c r="D51" s="16">
        <v>14</v>
      </c>
      <c r="E51" s="48">
        <v>12.95</v>
      </c>
      <c r="F51" s="16">
        <v>20</v>
      </c>
      <c r="G51" s="48">
        <v>16.35</v>
      </c>
      <c r="H51" s="16">
        <v>14</v>
      </c>
      <c r="I51" s="48">
        <v>7.53</v>
      </c>
      <c r="J51" s="16">
        <v>34</v>
      </c>
      <c r="K51" s="17">
        <v>23.88</v>
      </c>
      <c r="L51" s="18">
        <v>35</v>
      </c>
    </row>
    <row r="52" spans="1:12" s="4" customFormat="1" ht="15">
      <c r="A52" s="13" t="s">
        <v>132</v>
      </c>
      <c r="B52" s="14" t="s">
        <v>323</v>
      </c>
      <c r="C52" s="15">
        <v>33147</v>
      </c>
      <c r="D52" s="16">
        <v>2</v>
      </c>
      <c r="E52" s="48">
        <v>1.75</v>
      </c>
      <c r="F52" s="16">
        <v>9</v>
      </c>
      <c r="G52" s="48">
        <v>7.88</v>
      </c>
      <c r="H52" s="16">
        <v>16</v>
      </c>
      <c r="I52" s="48">
        <v>10.5</v>
      </c>
      <c r="J52" s="16">
        <v>25</v>
      </c>
      <c r="K52" s="17">
        <v>18.38</v>
      </c>
      <c r="L52" s="18">
        <v>35</v>
      </c>
    </row>
    <row r="53" spans="1:12" s="4" customFormat="1" ht="15">
      <c r="A53" s="13" t="s">
        <v>144</v>
      </c>
      <c r="B53" s="14" t="s">
        <v>281</v>
      </c>
      <c r="C53" s="15">
        <v>31488</v>
      </c>
      <c r="D53" s="16">
        <v>1</v>
      </c>
      <c r="E53" s="48">
        <v>1</v>
      </c>
      <c r="F53" s="16">
        <v>2</v>
      </c>
      <c r="G53" s="48">
        <v>2</v>
      </c>
      <c r="H53" s="16">
        <v>15</v>
      </c>
      <c r="I53" s="48">
        <v>9.38</v>
      </c>
      <c r="J53" s="16">
        <v>17</v>
      </c>
      <c r="K53" s="17">
        <v>11.38</v>
      </c>
      <c r="L53" s="18">
        <v>40</v>
      </c>
    </row>
    <row r="54" spans="1:12" s="4" customFormat="1" ht="45">
      <c r="A54" s="13" t="s">
        <v>103</v>
      </c>
      <c r="B54" s="14" t="s">
        <v>300</v>
      </c>
      <c r="C54" s="15">
        <v>31417</v>
      </c>
      <c r="D54" s="16">
        <v>6</v>
      </c>
      <c r="E54" s="48">
        <v>5.88</v>
      </c>
      <c r="F54" s="16">
        <v>10</v>
      </c>
      <c r="G54" s="48">
        <v>9.88</v>
      </c>
      <c r="H54" s="16">
        <v>45</v>
      </c>
      <c r="I54" s="48">
        <v>25.95</v>
      </c>
      <c r="J54" s="16">
        <v>55</v>
      </c>
      <c r="K54" s="17">
        <v>35.83</v>
      </c>
      <c r="L54" s="18">
        <v>35</v>
      </c>
    </row>
    <row r="55" spans="1:12" s="4" customFormat="1" ht="15">
      <c r="A55" s="13" t="s">
        <v>129</v>
      </c>
      <c r="B55" s="14" t="s">
        <v>322</v>
      </c>
      <c r="C55" s="15">
        <v>30993</v>
      </c>
      <c r="D55" s="16">
        <v>5</v>
      </c>
      <c r="E55" s="48">
        <v>4.88</v>
      </c>
      <c r="F55" s="16">
        <v>7</v>
      </c>
      <c r="G55" s="48">
        <v>6.63</v>
      </c>
      <c r="H55" s="16">
        <v>55</v>
      </c>
      <c r="I55" s="48">
        <v>30.75</v>
      </c>
      <c r="J55" s="16">
        <v>62</v>
      </c>
      <c r="K55" s="17">
        <v>37.38</v>
      </c>
      <c r="L55" s="18">
        <v>32</v>
      </c>
    </row>
    <row r="56" spans="1:12" s="4" customFormat="1" ht="15">
      <c r="A56" s="13" t="s">
        <v>247</v>
      </c>
      <c r="B56" s="14" t="s">
        <v>279</v>
      </c>
      <c r="C56" s="15">
        <v>30433</v>
      </c>
      <c r="D56" s="16">
        <v>3</v>
      </c>
      <c r="E56" s="48">
        <v>3</v>
      </c>
      <c r="F56" s="16">
        <v>3</v>
      </c>
      <c r="G56" s="48">
        <v>3</v>
      </c>
      <c r="H56" s="16">
        <v>31</v>
      </c>
      <c r="I56" s="48">
        <v>21.5</v>
      </c>
      <c r="J56" s="16">
        <v>34</v>
      </c>
      <c r="K56" s="17">
        <v>24.5</v>
      </c>
      <c r="L56" s="18">
        <v>40</v>
      </c>
    </row>
    <row r="57" spans="1:12" s="4" customFormat="1" ht="15">
      <c r="A57" s="13" t="s">
        <v>160</v>
      </c>
      <c r="B57" s="14" t="s">
        <v>276</v>
      </c>
      <c r="C57" s="15">
        <v>27980</v>
      </c>
      <c r="D57" s="16">
        <v>1</v>
      </c>
      <c r="E57" s="48">
        <v>1</v>
      </c>
      <c r="F57" s="16">
        <v>12</v>
      </c>
      <c r="G57" s="48">
        <v>9.78</v>
      </c>
      <c r="H57" s="16">
        <v>24</v>
      </c>
      <c r="I57" s="48">
        <v>12.33</v>
      </c>
      <c r="J57" s="16">
        <v>36</v>
      </c>
      <c r="K57" s="17">
        <v>22.11</v>
      </c>
      <c r="L57" s="18">
        <v>40</v>
      </c>
    </row>
    <row r="58" spans="1:12" s="4" customFormat="1" ht="15">
      <c r="A58" s="13" t="s">
        <v>251</v>
      </c>
      <c r="B58" s="14" t="s">
        <v>366</v>
      </c>
      <c r="C58" s="15">
        <v>27704</v>
      </c>
      <c r="D58" s="16">
        <v>4</v>
      </c>
      <c r="E58" s="48">
        <v>4</v>
      </c>
      <c r="F58" s="16">
        <v>12</v>
      </c>
      <c r="G58" s="48">
        <v>10.8</v>
      </c>
      <c r="H58" s="16">
        <v>32</v>
      </c>
      <c r="I58" s="48">
        <v>14.55</v>
      </c>
      <c r="J58" s="16">
        <v>44</v>
      </c>
      <c r="K58" s="17">
        <v>25.35</v>
      </c>
      <c r="L58" s="22" t="s">
        <v>264</v>
      </c>
    </row>
    <row r="59" spans="1:12" s="4" customFormat="1" ht="15">
      <c r="A59" s="13" t="s">
        <v>134</v>
      </c>
      <c r="B59" s="14" t="s">
        <v>324</v>
      </c>
      <c r="C59" s="15">
        <v>27613</v>
      </c>
      <c r="D59" s="16">
        <v>2</v>
      </c>
      <c r="E59" s="48">
        <v>2</v>
      </c>
      <c r="F59" s="16">
        <v>2</v>
      </c>
      <c r="G59" s="48">
        <v>2</v>
      </c>
      <c r="H59" s="16">
        <v>15</v>
      </c>
      <c r="I59" s="48">
        <v>8.8</v>
      </c>
      <c r="J59" s="16">
        <v>17</v>
      </c>
      <c r="K59" s="17">
        <v>10.8</v>
      </c>
      <c r="L59" s="18">
        <v>40</v>
      </c>
    </row>
    <row r="60" spans="1:12" s="4" customFormat="1" ht="15">
      <c r="A60" s="13" t="s">
        <v>199</v>
      </c>
      <c r="B60" s="14" t="s">
        <v>268</v>
      </c>
      <c r="C60" s="15">
        <v>26748</v>
      </c>
      <c r="D60" s="16">
        <v>2</v>
      </c>
      <c r="E60" s="48">
        <v>2</v>
      </c>
      <c r="F60" s="16">
        <v>7</v>
      </c>
      <c r="G60" s="48">
        <v>6.63</v>
      </c>
      <c r="H60" s="16">
        <v>11</v>
      </c>
      <c r="I60" s="48">
        <v>4.53</v>
      </c>
      <c r="J60" s="16">
        <v>18</v>
      </c>
      <c r="K60" s="17">
        <v>11.16</v>
      </c>
      <c r="L60" s="18">
        <v>35</v>
      </c>
    </row>
    <row r="61" spans="1:12" s="4" customFormat="1" ht="30">
      <c r="A61" s="13" t="s">
        <v>112</v>
      </c>
      <c r="B61" s="14" t="s">
        <v>314</v>
      </c>
      <c r="C61" s="15">
        <v>26472</v>
      </c>
      <c r="D61" s="16">
        <v>2</v>
      </c>
      <c r="E61" s="48">
        <v>1.63</v>
      </c>
      <c r="F61" s="16">
        <v>6</v>
      </c>
      <c r="G61" s="48">
        <v>5.13</v>
      </c>
      <c r="H61" s="16">
        <v>15</v>
      </c>
      <c r="I61" s="48">
        <v>10.13</v>
      </c>
      <c r="J61" s="16">
        <v>21</v>
      </c>
      <c r="K61" s="17">
        <v>15.26</v>
      </c>
      <c r="L61" s="18">
        <v>35</v>
      </c>
    </row>
    <row r="62" spans="1:12" s="4" customFormat="1" ht="15">
      <c r="A62" s="13" t="s">
        <v>91</v>
      </c>
      <c r="B62" s="14" t="s">
        <v>304</v>
      </c>
      <c r="C62" s="15">
        <v>26370</v>
      </c>
      <c r="D62" s="16">
        <v>7</v>
      </c>
      <c r="E62" s="48">
        <v>7</v>
      </c>
      <c r="F62" s="16">
        <v>24</v>
      </c>
      <c r="G62" s="48">
        <v>22.33</v>
      </c>
      <c r="H62" s="16">
        <v>20</v>
      </c>
      <c r="I62" s="48">
        <v>15.1</v>
      </c>
      <c r="J62" s="16">
        <v>44</v>
      </c>
      <c r="K62" s="17">
        <v>37.43</v>
      </c>
      <c r="L62" s="18">
        <v>40</v>
      </c>
    </row>
    <row r="63" spans="1:12" s="4" customFormat="1" ht="15">
      <c r="A63" s="13" t="s">
        <v>82</v>
      </c>
      <c r="B63" s="14" t="s">
        <v>303</v>
      </c>
      <c r="C63" s="15">
        <v>25087</v>
      </c>
      <c r="D63" s="16">
        <v>4</v>
      </c>
      <c r="E63" s="48">
        <v>3.5</v>
      </c>
      <c r="F63" s="16">
        <v>10</v>
      </c>
      <c r="G63" s="48">
        <v>9.2</v>
      </c>
      <c r="H63" s="16">
        <v>25</v>
      </c>
      <c r="I63" s="48">
        <v>13.2</v>
      </c>
      <c r="J63" s="16">
        <v>35</v>
      </c>
      <c r="K63" s="17">
        <v>22.4</v>
      </c>
      <c r="L63" s="18">
        <v>38</v>
      </c>
    </row>
    <row r="64" spans="1:12" s="4" customFormat="1" ht="15">
      <c r="A64" s="13" t="s">
        <v>220</v>
      </c>
      <c r="B64" s="14" t="s">
        <v>354</v>
      </c>
      <c r="C64" s="15">
        <v>24384</v>
      </c>
      <c r="D64" s="16">
        <v>1</v>
      </c>
      <c r="E64" s="48">
        <v>1</v>
      </c>
      <c r="F64" s="16">
        <v>4</v>
      </c>
      <c r="G64" s="48">
        <v>3.63</v>
      </c>
      <c r="H64" s="16">
        <v>8</v>
      </c>
      <c r="I64" s="48">
        <v>4.25</v>
      </c>
      <c r="J64" s="16">
        <v>12</v>
      </c>
      <c r="K64" s="17">
        <v>7.88</v>
      </c>
      <c r="L64" s="18">
        <v>36</v>
      </c>
    </row>
    <row r="65" spans="1:12" s="4" customFormat="1" ht="15">
      <c r="A65" s="13" t="s">
        <v>164</v>
      </c>
      <c r="B65" s="14" t="s">
        <v>285</v>
      </c>
      <c r="C65" s="15">
        <v>24185</v>
      </c>
      <c r="D65" s="16">
        <v>8</v>
      </c>
      <c r="E65" s="48">
        <v>7.5</v>
      </c>
      <c r="F65" s="16">
        <v>8</v>
      </c>
      <c r="G65" s="48">
        <v>7.5</v>
      </c>
      <c r="H65" s="16">
        <v>16</v>
      </c>
      <c r="I65" s="48">
        <v>12.66</v>
      </c>
      <c r="J65" s="16">
        <v>24</v>
      </c>
      <c r="K65" s="17">
        <v>20.16</v>
      </c>
      <c r="L65" s="18">
        <v>30</v>
      </c>
    </row>
    <row r="66" spans="1:12" s="4" customFormat="1" ht="15">
      <c r="A66" s="13" t="s">
        <v>98</v>
      </c>
      <c r="B66" s="14" t="s">
        <v>309</v>
      </c>
      <c r="C66" s="15">
        <v>23398</v>
      </c>
      <c r="D66" s="16">
        <v>3</v>
      </c>
      <c r="E66" s="48">
        <v>2.35</v>
      </c>
      <c r="F66" s="16">
        <v>9</v>
      </c>
      <c r="G66" s="48">
        <v>7.9</v>
      </c>
      <c r="H66" s="16">
        <v>16</v>
      </c>
      <c r="I66" s="48">
        <v>7.35</v>
      </c>
      <c r="J66" s="16">
        <v>25</v>
      </c>
      <c r="K66" s="17">
        <v>15.25</v>
      </c>
      <c r="L66" s="18">
        <v>37</v>
      </c>
    </row>
    <row r="67" spans="1:12" s="4" customFormat="1" ht="15">
      <c r="A67" s="13" t="s">
        <v>183</v>
      </c>
      <c r="B67" s="14" t="s">
        <v>325</v>
      </c>
      <c r="C67" s="15">
        <v>23306</v>
      </c>
      <c r="D67" s="16">
        <v>2</v>
      </c>
      <c r="E67" s="48">
        <v>1.8</v>
      </c>
      <c r="F67" s="16">
        <v>11</v>
      </c>
      <c r="G67" s="48">
        <v>8.25</v>
      </c>
      <c r="H67" s="16">
        <v>17</v>
      </c>
      <c r="I67" s="48">
        <v>8.13</v>
      </c>
      <c r="J67" s="16">
        <v>28</v>
      </c>
      <c r="K67" s="17">
        <v>16.38</v>
      </c>
      <c r="L67" s="18">
        <v>30</v>
      </c>
    </row>
    <row r="68" spans="1:12" s="4" customFormat="1" ht="30">
      <c r="A68" s="13" t="s">
        <v>57</v>
      </c>
      <c r="B68" s="14" t="s">
        <v>283</v>
      </c>
      <c r="C68" s="15">
        <v>22660</v>
      </c>
      <c r="D68" s="16">
        <v>1</v>
      </c>
      <c r="E68" s="48" t="s">
        <v>371</v>
      </c>
      <c r="F68" s="16">
        <v>2</v>
      </c>
      <c r="G68" s="48">
        <v>1.8</v>
      </c>
      <c r="H68" s="16">
        <v>14</v>
      </c>
      <c r="I68" s="48">
        <v>10.03</v>
      </c>
      <c r="J68" s="16">
        <v>16</v>
      </c>
      <c r="K68" s="17">
        <v>11.83</v>
      </c>
      <c r="L68" s="18">
        <v>36</v>
      </c>
    </row>
    <row r="69" spans="1:12" s="4" customFormat="1" ht="15">
      <c r="A69" s="13" t="s">
        <v>159</v>
      </c>
      <c r="B69" s="14" t="s">
        <v>304</v>
      </c>
      <c r="C69" s="15">
        <v>22120</v>
      </c>
      <c r="D69" s="16">
        <v>3</v>
      </c>
      <c r="E69" s="48">
        <v>3</v>
      </c>
      <c r="F69" s="16">
        <v>3</v>
      </c>
      <c r="G69" s="48">
        <v>3</v>
      </c>
      <c r="H69" s="16">
        <v>27</v>
      </c>
      <c r="I69" s="48">
        <v>13.25</v>
      </c>
      <c r="J69" s="16">
        <v>30</v>
      </c>
      <c r="K69" s="17">
        <v>16.25</v>
      </c>
      <c r="L69" s="18">
        <v>30</v>
      </c>
    </row>
    <row r="70" spans="1:12" s="4" customFormat="1" ht="30">
      <c r="A70" s="13" t="s">
        <v>124</v>
      </c>
      <c r="B70" s="14" t="s">
        <v>270</v>
      </c>
      <c r="C70" s="15">
        <v>21397</v>
      </c>
      <c r="D70" s="16">
        <v>4</v>
      </c>
      <c r="E70" s="48">
        <v>3.75</v>
      </c>
      <c r="F70" s="16">
        <v>4</v>
      </c>
      <c r="G70" s="48">
        <v>3.75</v>
      </c>
      <c r="H70" s="16">
        <v>31</v>
      </c>
      <c r="I70" s="48">
        <v>24.15</v>
      </c>
      <c r="J70" s="16">
        <v>35</v>
      </c>
      <c r="K70" s="17">
        <v>27.9</v>
      </c>
      <c r="L70" s="18">
        <v>30</v>
      </c>
    </row>
    <row r="71" spans="1:12" s="4" customFormat="1" ht="15">
      <c r="A71" s="13" t="s">
        <v>194</v>
      </c>
      <c r="B71" s="14" t="s">
        <v>347</v>
      </c>
      <c r="C71" s="15">
        <v>21321</v>
      </c>
      <c r="D71" s="16">
        <v>3</v>
      </c>
      <c r="E71" s="48">
        <v>3</v>
      </c>
      <c r="F71" s="16">
        <v>5</v>
      </c>
      <c r="G71" s="48">
        <v>5</v>
      </c>
      <c r="H71" s="16">
        <v>20</v>
      </c>
      <c r="I71" s="48">
        <v>12.78</v>
      </c>
      <c r="J71" s="16">
        <v>25</v>
      </c>
      <c r="K71" s="17">
        <v>17.78</v>
      </c>
      <c r="L71" s="18">
        <v>40</v>
      </c>
    </row>
    <row r="72" spans="1:12" s="4" customFormat="1" ht="15">
      <c r="A72" s="13" t="s">
        <v>229</v>
      </c>
      <c r="B72" s="14" t="s">
        <v>358</v>
      </c>
      <c r="C72" s="15">
        <v>20817</v>
      </c>
      <c r="D72" s="16">
        <v>1</v>
      </c>
      <c r="E72" s="48" t="s">
        <v>370</v>
      </c>
      <c r="F72" s="16">
        <v>11</v>
      </c>
      <c r="G72" s="48">
        <v>9</v>
      </c>
      <c r="H72" s="16">
        <v>18</v>
      </c>
      <c r="I72" s="48">
        <v>12.4</v>
      </c>
      <c r="J72" s="16">
        <v>29</v>
      </c>
      <c r="K72" s="17">
        <v>21.4</v>
      </c>
      <c r="L72" s="22" t="s">
        <v>401</v>
      </c>
    </row>
    <row r="73" spans="1:12" s="4" customFormat="1" ht="15">
      <c r="A73" s="13" t="s">
        <v>201</v>
      </c>
      <c r="B73" s="14" t="s">
        <v>349</v>
      </c>
      <c r="C73" s="15">
        <v>20694</v>
      </c>
      <c r="D73" s="16">
        <v>1</v>
      </c>
      <c r="E73" s="48" t="s">
        <v>370</v>
      </c>
      <c r="F73" s="16">
        <v>7</v>
      </c>
      <c r="G73" s="48">
        <v>6.13</v>
      </c>
      <c r="H73" s="16">
        <v>10</v>
      </c>
      <c r="I73" s="48">
        <v>7</v>
      </c>
      <c r="J73" s="16">
        <v>17</v>
      </c>
      <c r="K73" s="17">
        <v>13.13</v>
      </c>
      <c r="L73" s="18">
        <v>35</v>
      </c>
    </row>
    <row r="74" spans="1:12" s="4" customFormat="1" ht="15">
      <c r="A74" s="13" t="s">
        <v>254</v>
      </c>
      <c r="B74" s="14" t="s">
        <v>351</v>
      </c>
      <c r="C74" s="15">
        <v>20635</v>
      </c>
      <c r="D74" s="16">
        <v>6</v>
      </c>
      <c r="E74" s="48">
        <v>6</v>
      </c>
      <c r="F74" s="16">
        <v>6</v>
      </c>
      <c r="G74" s="48">
        <v>6</v>
      </c>
      <c r="H74" s="16">
        <v>56</v>
      </c>
      <c r="I74" s="48">
        <v>31.3</v>
      </c>
      <c r="J74" s="16">
        <v>62</v>
      </c>
      <c r="K74" s="17">
        <v>37.3</v>
      </c>
      <c r="L74" s="18">
        <v>40</v>
      </c>
    </row>
    <row r="75" spans="1:12" s="4" customFormat="1" ht="15">
      <c r="A75" s="13" t="s">
        <v>206</v>
      </c>
      <c r="B75" s="14" t="s">
        <v>271</v>
      </c>
      <c r="C75" s="15">
        <v>19450</v>
      </c>
      <c r="D75" s="16">
        <v>1</v>
      </c>
      <c r="E75" s="48">
        <v>1</v>
      </c>
      <c r="F75" s="16">
        <v>5</v>
      </c>
      <c r="G75" s="48">
        <v>5</v>
      </c>
      <c r="H75" s="16">
        <v>16</v>
      </c>
      <c r="I75" s="48">
        <v>11.5</v>
      </c>
      <c r="J75" s="16">
        <v>21</v>
      </c>
      <c r="K75" s="17">
        <v>16.5</v>
      </c>
      <c r="L75" s="18">
        <v>40</v>
      </c>
    </row>
    <row r="76" spans="1:12" s="4" customFormat="1" ht="15">
      <c r="A76" s="13" t="s">
        <v>40</v>
      </c>
      <c r="B76" s="14" t="s">
        <v>10</v>
      </c>
      <c r="C76" s="15">
        <v>19391</v>
      </c>
      <c r="D76" s="16">
        <v>2</v>
      </c>
      <c r="E76" s="48">
        <v>2</v>
      </c>
      <c r="F76" s="16">
        <v>2</v>
      </c>
      <c r="G76" s="48">
        <v>2</v>
      </c>
      <c r="H76" s="16">
        <v>24</v>
      </c>
      <c r="I76" s="48">
        <v>17.75</v>
      </c>
      <c r="J76" s="16">
        <v>26</v>
      </c>
      <c r="K76" s="17">
        <v>19.75</v>
      </c>
      <c r="L76" s="18">
        <v>40</v>
      </c>
    </row>
    <row r="77" spans="1:12" s="4" customFormat="1" ht="30">
      <c r="A77" s="13" t="s">
        <v>185</v>
      </c>
      <c r="B77" s="14" t="s">
        <v>268</v>
      </c>
      <c r="C77" s="15">
        <v>18930</v>
      </c>
      <c r="D77" s="16">
        <v>1</v>
      </c>
      <c r="E77" s="48">
        <v>1</v>
      </c>
      <c r="F77" s="16">
        <v>6</v>
      </c>
      <c r="G77" s="48">
        <v>6</v>
      </c>
      <c r="H77" s="16">
        <v>14</v>
      </c>
      <c r="I77" s="48">
        <v>9.33</v>
      </c>
      <c r="J77" s="16">
        <v>20</v>
      </c>
      <c r="K77" s="17">
        <v>15.33</v>
      </c>
      <c r="L77" s="18">
        <v>40</v>
      </c>
    </row>
    <row r="78" spans="1:12" s="4" customFormat="1" ht="15">
      <c r="A78" s="13" t="s">
        <v>152</v>
      </c>
      <c r="B78" s="14" t="s">
        <v>320</v>
      </c>
      <c r="C78" s="15">
        <v>18846</v>
      </c>
      <c r="D78" s="16">
        <v>6</v>
      </c>
      <c r="E78" s="48">
        <v>5.65</v>
      </c>
      <c r="F78" s="16">
        <v>15</v>
      </c>
      <c r="G78" s="48">
        <v>14.06</v>
      </c>
      <c r="H78" s="16">
        <v>7</v>
      </c>
      <c r="I78" s="48">
        <v>3.56</v>
      </c>
      <c r="J78" s="16">
        <v>22</v>
      </c>
      <c r="K78" s="17">
        <v>17.62</v>
      </c>
      <c r="L78" s="18">
        <v>30</v>
      </c>
    </row>
    <row r="79" spans="1:12" s="4" customFormat="1" ht="15">
      <c r="A79" s="13" t="s">
        <v>228</v>
      </c>
      <c r="B79" s="14" t="s">
        <v>342</v>
      </c>
      <c r="C79" s="15">
        <v>18762</v>
      </c>
      <c r="D79" s="16">
        <v>3</v>
      </c>
      <c r="E79" s="48">
        <v>2.63</v>
      </c>
      <c r="F79" s="16">
        <v>8</v>
      </c>
      <c r="G79" s="48">
        <v>6.5</v>
      </c>
      <c r="H79" s="16">
        <v>18</v>
      </c>
      <c r="I79" s="48">
        <v>13.18</v>
      </c>
      <c r="J79" s="16">
        <v>26</v>
      </c>
      <c r="K79" s="17">
        <v>19.68</v>
      </c>
      <c r="L79" s="18">
        <v>35</v>
      </c>
    </row>
    <row r="80" spans="1:12" s="4" customFormat="1" ht="15">
      <c r="A80" s="13" t="s">
        <v>131</v>
      </c>
      <c r="B80" s="14" t="s">
        <v>305</v>
      </c>
      <c r="C80" s="15">
        <v>17124</v>
      </c>
      <c r="D80" s="16">
        <v>2</v>
      </c>
      <c r="E80" s="48">
        <v>1.94</v>
      </c>
      <c r="F80" s="16">
        <v>3</v>
      </c>
      <c r="G80" s="48">
        <v>2.88</v>
      </c>
      <c r="H80" s="16">
        <v>12</v>
      </c>
      <c r="I80" s="48">
        <v>7.98</v>
      </c>
      <c r="J80" s="16">
        <v>15</v>
      </c>
      <c r="K80" s="17">
        <v>10.86</v>
      </c>
      <c r="L80" s="18">
        <v>37.5</v>
      </c>
    </row>
    <row r="81" spans="1:12" s="4" customFormat="1" ht="15">
      <c r="A81" s="13" t="s">
        <v>138</v>
      </c>
      <c r="B81" s="14" t="s">
        <v>325</v>
      </c>
      <c r="C81" s="15">
        <v>17007</v>
      </c>
      <c r="D81" s="16">
        <v>2</v>
      </c>
      <c r="E81" s="48">
        <v>2</v>
      </c>
      <c r="F81" s="16">
        <v>9</v>
      </c>
      <c r="G81" s="48">
        <v>8.68</v>
      </c>
      <c r="H81" s="16">
        <v>30</v>
      </c>
      <c r="I81" s="48">
        <v>13.13</v>
      </c>
      <c r="J81" s="16">
        <v>39</v>
      </c>
      <c r="K81" s="17">
        <v>21.81</v>
      </c>
      <c r="L81" s="18">
        <v>40</v>
      </c>
    </row>
    <row r="82" spans="1:12" s="4" customFormat="1" ht="15">
      <c r="A82" s="13" t="s">
        <v>46</v>
      </c>
      <c r="B82" s="14" t="s">
        <v>273</v>
      </c>
      <c r="C82" s="15">
        <v>16940</v>
      </c>
      <c r="D82" s="16">
        <v>1</v>
      </c>
      <c r="E82" s="48">
        <v>1</v>
      </c>
      <c r="F82" s="16">
        <v>2</v>
      </c>
      <c r="G82" s="48">
        <v>2</v>
      </c>
      <c r="H82" s="16">
        <v>14</v>
      </c>
      <c r="I82" s="48">
        <v>10.2</v>
      </c>
      <c r="J82" s="16">
        <v>16</v>
      </c>
      <c r="K82" s="17">
        <v>12.2</v>
      </c>
      <c r="L82" s="18">
        <v>40</v>
      </c>
    </row>
    <row r="83" spans="1:12" s="4" customFormat="1" ht="15">
      <c r="A83" s="13" t="s">
        <v>106</v>
      </c>
      <c r="B83" s="14" t="s">
        <v>267</v>
      </c>
      <c r="C83" s="15">
        <v>16149</v>
      </c>
      <c r="D83" s="16">
        <v>1</v>
      </c>
      <c r="E83" s="48">
        <v>1</v>
      </c>
      <c r="F83" s="16">
        <v>12</v>
      </c>
      <c r="G83" s="48">
        <v>11.33</v>
      </c>
      <c r="H83" s="16">
        <v>25</v>
      </c>
      <c r="I83" s="48">
        <v>16.28</v>
      </c>
      <c r="J83" s="16">
        <v>37</v>
      </c>
      <c r="K83" s="17">
        <v>27.61</v>
      </c>
      <c r="L83" s="18">
        <v>30</v>
      </c>
    </row>
    <row r="84" spans="1:12" s="4" customFormat="1" ht="15">
      <c r="A84" s="13" t="s">
        <v>198</v>
      </c>
      <c r="B84" s="14" t="s">
        <v>297</v>
      </c>
      <c r="C84" s="15">
        <v>15874</v>
      </c>
      <c r="D84" s="16">
        <v>4</v>
      </c>
      <c r="E84" s="48">
        <v>4</v>
      </c>
      <c r="F84" s="16">
        <v>4</v>
      </c>
      <c r="G84" s="48">
        <v>4</v>
      </c>
      <c r="H84" s="16">
        <v>16</v>
      </c>
      <c r="I84" s="48">
        <v>12.25</v>
      </c>
      <c r="J84" s="16">
        <v>20</v>
      </c>
      <c r="K84" s="17">
        <v>16.25</v>
      </c>
      <c r="L84" s="18" t="s">
        <v>264</v>
      </c>
    </row>
    <row r="85" spans="1:12" s="4" customFormat="1" ht="30">
      <c r="A85" s="13" t="s">
        <v>101</v>
      </c>
      <c r="B85" s="14" t="s">
        <v>311</v>
      </c>
      <c r="C85" s="15">
        <v>15615</v>
      </c>
      <c r="D85" s="16">
        <v>2</v>
      </c>
      <c r="E85" s="48">
        <v>2</v>
      </c>
      <c r="F85" s="16">
        <v>2</v>
      </c>
      <c r="G85" s="48">
        <v>2</v>
      </c>
      <c r="H85" s="16">
        <v>9</v>
      </c>
      <c r="I85" s="48">
        <v>4.21</v>
      </c>
      <c r="J85" s="16">
        <v>11</v>
      </c>
      <c r="K85" s="17">
        <v>6.21</v>
      </c>
      <c r="L85" s="18">
        <v>40</v>
      </c>
    </row>
    <row r="86" spans="1:12" s="4" customFormat="1" ht="15">
      <c r="A86" s="13" t="s">
        <v>65</v>
      </c>
      <c r="B86" s="14" t="s">
        <v>288</v>
      </c>
      <c r="C86" s="15">
        <v>15475</v>
      </c>
      <c r="D86" s="19">
        <v>4</v>
      </c>
      <c r="E86" s="49">
        <v>2.13</v>
      </c>
      <c r="F86" s="19">
        <v>4</v>
      </c>
      <c r="G86" s="49">
        <v>2.13</v>
      </c>
      <c r="H86" s="19">
        <v>11</v>
      </c>
      <c r="I86" s="49">
        <v>5.78</v>
      </c>
      <c r="J86" s="19">
        <v>15</v>
      </c>
      <c r="K86" s="20">
        <v>7.91</v>
      </c>
      <c r="L86" s="21">
        <v>35</v>
      </c>
    </row>
    <row r="87" spans="1:12" s="4" customFormat="1" ht="15">
      <c r="A87" s="13" t="s">
        <v>235</v>
      </c>
      <c r="B87" s="14" t="s">
        <v>361</v>
      </c>
      <c r="C87" s="15">
        <v>15359</v>
      </c>
      <c r="D87" s="16">
        <v>4</v>
      </c>
      <c r="E87" s="48">
        <v>3.75</v>
      </c>
      <c r="F87" s="16">
        <v>7</v>
      </c>
      <c r="G87" s="48">
        <v>6.56</v>
      </c>
      <c r="H87" s="16">
        <v>18</v>
      </c>
      <c r="I87" s="48">
        <v>13.31</v>
      </c>
      <c r="J87" s="16">
        <v>25</v>
      </c>
      <c r="K87" s="17">
        <v>19.87</v>
      </c>
      <c r="L87" s="18">
        <v>30</v>
      </c>
    </row>
    <row r="88" spans="1:12" s="4" customFormat="1" ht="30">
      <c r="A88" s="13" t="s">
        <v>294</v>
      </c>
      <c r="B88" s="14" t="s">
        <v>295</v>
      </c>
      <c r="C88" s="15">
        <v>15134</v>
      </c>
      <c r="D88" s="16">
        <v>1</v>
      </c>
      <c r="E88" s="48">
        <v>1</v>
      </c>
      <c r="F88" s="16">
        <v>1</v>
      </c>
      <c r="G88" s="48">
        <v>1</v>
      </c>
      <c r="H88" s="16">
        <v>15</v>
      </c>
      <c r="I88" s="48">
        <v>9.1</v>
      </c>
      <c r="J88" s="16">
        <v>16</v>
      </c>
      <c r="K88" s="17">
        <v>10.1</v>
      </c>
      <c r="L88" s="18">
        <v>25</v>
      </c>
    </row>
    <row r="89" spans="1:12" s="4" customFormat="1" ht="15">
      <c r="A89" s="13" t="s">
        <v>348</v>
      </c>
      <c r="B89" s="14" t="s">
        <v>337</v>
      </c>
      <c r="C89" s="15">
        <v>15115</v>
      </c>
      <c r="D89" s="16">
        <v>0</v>
      </c>
      <c r="E89" s="48" t="s">
        <v>368</v>
      </c>
      <c r="F89" s="16">
        <v>2</v>
      </c>
      <c r="G89" s="48">
        <v>1.94</v>
      </c>
      <c r="H89" s="16">
        <v>6</v>
      </c>
      <c r="I89" s="48">
        <v>4.5</v>
      </c>
      <c r="J89" s="16">
        <v>8</v>
      </c>
      <c r="K89" s="17">
        <v>6.44</v>
      </c>
      <c r="L89" s="22">
        <v>37</v>
      </c>
    </row>
    <row r="90" spans="1:12" s="4" customFormat="1" ht="15">
      <c r="A90" s="13" t="s">
        <v>92</v>
      </c>
      <c r="B90" s="14" t="s">
        <v>290</v>
      </c>
      <c r="C90" s="15">
        <v>14456</v>
      </c>
      <c r="D90" s="16">
        <v>8</v>
      </c>
      <c r="E90" s="48">
        <v>7.3</v>
      </c>
      <c r="F90" s="16">
        <v>16</v>
      </c>
      <c r="G90" s="48">
        <v>15</v>
      </c>
      <c r="H90" s="16">
        <v>18</v>
      </c>
      <c r="I90" s="48">
        <v>10.95</v>
      </c>
      <c r="J90" s="16">
        <v>34</v>
      </c>
      <c r="K90" s="17">
        <v>25.95</v>
      </c>
      <c r="L90" s="18">
        <v>40</v>
      </c>
    </row>
    <row r="91" spans="1:12" s="4" customFormat="1" ht="15">
      <c r="A91" s="13" t="s">
        <v>224</v>
      </c>
      <c r="B91" s="14" t="s">
        <v>321</v>
      </c>
      <c r="C91" s="15">
        <v>13952</v>
      </c>
      <c r="D91" s="16">
        <v>4</v>
      </c>
      <c r="E91" s="48">
        <v>4</v>
      </c>
      <c r="F91" s="16">
        <v>4</v>
      </c>
      <c r="G91" s="48">
        <v>4</v>
      </c>
      <c r="H91" s="16">
        <v>15</v>
      </c>
      <c r="I91" s="48">
        <v>7.6</v>
      </c>
      <c r="J91" s="16">
        <v>19</v>
      </c>
      <c r="K91" s="17">
        <v>11.6</v>
      </c>
      <c r="L91" s="18">
        <v>40</v>
      </c>
    </row>
    <row r="92" spans="1:12" s="4" customFormat="1" ht="30">
      <c r="A92" s="13" t="s">
        <v>56</v>
      </c>
      <c r="B92" s="14" t="s">
        <v>282</v>
      </c>
      <c r="C92" s="15">
        <v>13835</v>
      </c>
      <c r="D92" s="16">
        <v>6</v>
      </c>
      <c r="E92" s="48">
        <v>3.89</v>
      </c>
      <c r="F92" s="16">
        <v>15</v>
      </c>
      <c r="G92" s="48">
        <v>6.72</v>
      </c>
      <c r="H92" s="16">
        <v>4</v>
      </c>
      <c r="I92" s="48">
        <v>1.5</v>
      </c>
      <c r="J92" s="16">
        <v>19</v>
      </c>
      <c r="K92" s="17">
        <v>8.22</v>
      </c>
      <c r="L92" s="18">
        <v>33</v>
      </c>
    </row>
    <row r="93" spans="1:12" s="4" customFormat="1" ht="15">
      <c r="A93" s="13" t="s">
        <v>175</v>
      </c>
      <c r="B93" s="14" t="s">
        <v>338</v>
      </c>
      <c r="C93" s="15">
        <v>13416</v>
      </c>
      <c r="D93" s="16">
        <v>3</v>
      </c>
      <c r="E93" s="48">
        <v>3</v>
      </c>
      <c r="F93" s="16">
        <v>5</v>
      </c>
      <c r="G93" s="48">
        <v>4.6</v>
      </c>
      <c r="H93" s="16">
        <v>17</v>
      </c>
      <c r="I93" s="48">
        <v>8.88</v>
      </c>
      <c r="J93" s="16">
        <v>22</v>
      </c>
      <c r="K93" s="17">
        <v>13.48</v>
      </c>
      <c r="L93" s="18">
        <v>40</v>
      </c>
    </row>
    <row r="94" spans="1:12" s="4" customFormat="1" ht="15">
      <c r="A94" s="13" t="s">
        <v>85</v>
      </c>
      <c r="B94" s="14" t="s">
        <v>274</v>
      </c>
      <c r="C94" s="15">
        <v>13151</v>
      </c>
      <c r="D94" s="16">
        <v>3</v>
      </c>
      <c r="E94" s="48">
        <v>3</v>
      </c>
      <c r="F94" s="16">
        <v>11</v>
      </c>
      <c r="G94" s="48">
        <v>7.5</v>
      </c>
      <c r="H94" s="16">
        <v>4</v>
      </c>
      <c r="I94" s="48">
        <v>2</v>
      </c>
      <c r="J94" s="16">
        <v>15</v>
      </c>
      <c r="K94" s="17">
        <v>9.5</v>
      </c>
      <c r="L94" s="18">
        <v>40</v>
      </c>
    </row>
    <row r="95" spans="1:12" s="4" customFormat="1" ht="15">
      <c r="A95" s="13" t="s">
        <v>204</v>
      </c>
      <c r="B95" s="14" t="s">
        <v>350</v>
      </c>
      <c r="C95" s="15">
        <v>12250</v>
      </c>
      <c r="D95" s="16">
        <v>1</v>
      </c>
      <c r="E95" s="48" t="s">
        <v>370</v>
      </c>
      <c r="F95" s="16">
        <v>1</v>
      </c>
      <c r="G95" s="48" t="s">
        <v>370</v>
      </c>
      <c r="H95" s="16">
        <v>14</v>
      </c>
      <c r="I95" s="48">
        <v>9.25</v>
      </c>
      <c r="J95" s="16">
        <v>15</v>
      </c>
      <c r="K95" s="17">
        <v>10.13</v>
      </c>
      <c r="L95" s="18">
        <v>35</v>
      </c>
    </row>
    <row r="96" spans="1:12" s="4" customFormat="1" ht="15">
      <c r="A96" s="13" t="s">
        <v>248</v>
      </c>
      <c r="B96" s="14" t="s">
        <v>364</v>
      </c>
      <c r="C96" s="15">
        <v>12017</v>
      </c>
      <c r="D96" s="16">
        <v>1</v>
      </c>
      <c r="E96" s="48">
        <v>1</v>
      </c>
      <c r="F96" s="16">
        <v>1</v>
      </c>
      <c r="G96" s="48">
        <v>1</v>
      </c>
      <c r="H96" s="16">
        <v>13</v>
      </c>
      <c r="I96" s="48">
        <v>5</v>
      </c>
      <c r="J96" s="16">
        <v>14</v>
      </c>
      <c r="K96" s="17">
        <v>6</v>
      </c>
      <c r="L96" s="18">
        <v>40</v>
      </c>
    </row>
    <row r="97" spans="1:12" s="4" customFormat="1" ht="15">
      <c r="A97" s="13" t="s">
        <v>50</v>
      </c>
      <c r="B97" s="14" t="s">
        <v>277</v>
      </c>
      <c r="C97" s="15">
        <v>11664</v>
      </c>
      <c r="D97" s="16">
        <v>2</v>
      </c>
      <c r="E97" s="48">
        <v>1.5</v>
      </c>
      <c r="F97" s="16">
        <v>12</v>
      </c>
      <c r="G97" s="48">
        <v>8.88</v>
      </c>
      <c r="H97" s="16">
        <v>6</v>
      </c>
      <c r="I97" s="48">
        <v>1.45</v>
      </c>
      <c r="J97" s="16">
        <v>18</v>
      </c>
      <c r="K97" s="17">
        <v>10.33</v>
      </c>
      <c r="L97" s="18">
        <v>40</v>
      </c>
    </row>
    <row r="98" spans="1:12" s="4" customFormat="1" ht="15">
      <c r="A98" s="13" t="s">
        <v>209</v>
      </c>
      <c r="B98" s="14" t="s">
        <v>310</v>
      </c>
      <c r="C98" s="15">
        <v>11527</v>
      </c>
      <c r="D98" s="16">
        <v>2</v>
      </c>
      <c r="E98" s="48">
        <v>2</v>
      </c>
      <c r="F98" s="16">
        <v>2</v>
      </c>
      <c r="G98" s="48">
        <v>2</v>
      </c>
      <c r="H98" s="16">
        <v>16</v>
      </c>
      <c r="I98" s="48">
        <v>11.5</v>
      </c>
      <c r="J98" s="16">
        <v>18</v>
      </c>
      <c r="K98" s="17">
        <v>13.5</v>
      </c>
      <c r="L98" s="22">
        <v>40</v>
      </c>
    </row>
    <row r="99" spans="1:12" s="4" customFormat="1" ht="15">
      <c r="A99" s="13" t="s">
        <v>263</v>
      </c>
      <c r="B99" s="14" t="s">
        <v>339</v>
      </c>
      <c r="C99" s="15">
        <v>11467</v>
      </c>
      <c r="D99" s="16">
        <v>3</v>
      </c>
      <c r="E99" s="48">
        <v>3</v>
      </c>
      <c r="F99" s="16">
        <v>6</v>
      </c>
      <c r="G99" s="48">
        <v>4.78</v>
      </c>
      <c r="H99" s="16">
        <v>9</v>
      </c>
      <c r="I99" s="48">
        <v>4.58</v>
      </c>
      <c r="J99" s="16">
        <v>15</v>
      </c>
      <c r="K99" s="17">
        <v>9.36</v>
      </c>
      <c r="L99" s="18">
        <v>38</v>
      </c>
    </row>
    <row r="100" spans="1:12" s="4" customFormat="1" ht="15">
      <c r="A100" s="13" t="s">
        <v>168</v>
      </c>
      <c r="B100" s="14" t="s">
        <v>278</v>
      </c>
      <c r="C100" s="15">
        <v>11178</v>
      </c>
      <c r="D100" s="16">
        <v>1</v>
      </c>
      <c r="E100" s="48" t="s">
        <v>373</v>
      </c>
      <c r="F100" s="16">
        <v>1</v>
      </c>
      <c r="G100" s="48" t="s">
        <v>373</v>
      </c>
      <c r="H100" s="16">
        <v>9</v>
      </c>
      <c r="I100" s="48">
        <v>7.63</v>
      </c>
      <c r="J100" s="16">
        <v>10</v>
      </c>
      <c r="K100" s="17">
        <v>8.57</v>
      </c>
      <c r="L100" s="18">
        <v>37.5</v>
      </c>
    </row>
    <row r="101" spans="1:12" s="4" customFormat="1" ht="15">
      <c r="A101" s="24" t="s">
        <v>37</v>
      </c>
      <c r="B101" s="25" t="s">
        <v>266</v>
      </c>
      <c r="C101" s="26">
        <v>11170</v>
      </c>
      <c r="D101" s="16">
        <v>4</v>
      </c>
      <c r="E101" s="48">
        <v>2.15</v>
      </c>
      <c r="F101" s="16">
        <v>6</v>
      </c>
      <c r="G101" s="48">
        <v>4.15</v>
      </c>
      <c r="H101" s="16">
        <v>25</v>
      </c>
      <c r="I101" s="48">
        <v>12.03</v>
      </c>
      <c r="J101" s="16">
        <v>31</v>
      </c>
      <c r="K101" s="17">
        <v>16.18</v>
      </c>
      <c r="L101" s="18">
        <v>40</v>
      </c>
    </row>
    <row r="102" spans="1:12" s="4" customFormat="1" ht="15">
      <c r="A102" s="13" t="s">
        <v>202</v>
      </c>
      <c r="B102" s="14" t="s">
        <v>301</v>
      </c>
      <c r="C102" s="15">
        <v>11073</v>
      </c>
      <c r="D102" s="16">
        <v>2</v>
      </c>
      <c r="E102" s="48">
        <v>2</v>
      </c>
      <c r="F102" s="16">
        <v>2</v>
      </c>
      <c r="G102" s="48">
        <v>2</v>
      </c>
      <c r="H102" s="16">
        <v>12</v>
      </c>
      <c r="I102" s="48">
        <v>6.58</v>
      </c>
      <c r="J102" s="16">
        <v>14</v>
      </c>
      <c r="K102" s="17">
        <v>8.58</v>
      </c>
      <c r="L102" s="18">
        <v>40</v>
      </c>
    </row>
    <row r="103" spans="1:12" s="4" customFormat="1" ht="15">
      <c r="A103" s="13" t="s">
        <v>154</v>
      </c>
      <c r="B103" s="14" t="s">
        <v>329</v>
      </c>
      <c r="C103" s="15">
        <v>11000</v>
      </c>
      <c r="D103" s="16">
        <v>1</v>
      </c>
      <c r="E103" s="48">
        <v>1</v>
      </c>
      <c r="F103" s="16">
        <v>5</v>
      </c>
      <c r="G103" s="48">
        <v>4.6</v>
      </c>
      <c r="H103" s="16">
        <v>6</v>
      </c>
      <c r="I103" s="48">
        <v>2.27</v>
      </c>
      <c r="J103" s="16">
        <v>11</v>
      </c>
      <c r="K103" s="17">
        <v>6.87</v>
      </c>
      <c r="L103" s="18">
        <v>35</v>
      </c>
    </row>
    <row r="104" spans="1:12" s="4" customFormat="1" ht="15">
      <c r="A104" s="13" t="s">
        <v>117</v>
      </c>
      <c r="B104" s="14" t="s">
        <v>293</v>
      </c>
      <c r="C104" s="15">
        <v>10863</v>
      </c>
      <c r="D104" s="16">
        <v>3</v>
      </c>
      <c r="E104" s="48">
        <v>3</v>
      </c>
      <c r="F104" s="16">
        <v>3</v>
      </c>
      <c r="G104" s="48">
        <v>3</v>
      </c>
      <c r="H104" s="16">
        <v>11</v>
      </c>
      <c r="I104" s="48">
        <v>6.05</v>
      </c>
      <c r="J104" s="16">
        <v>14</v>
      </c>
      <c r="K104" s="17">
        <v>9.05</v>
      </c>
      <c r="L104" s="18">
        <v>30</v>
      </c>
    </row>
    <row r="105" spans="1:12" s="4" customFormat="1" ht="15">
      <c r="A105" s="13" t="s">
        <v>104</v>
      </c>
      <c r="B105" s="14" t="s">
        <v>313</v>
      </c>
      <c r="C105" s="15">
        <v>10596</v>
      </c>
      <c r="D105" s="16">
        <v>1</v>
      </c>
      <c r="E105" s="48">
        <v>1</v>
      </c>
      <c r="F105" s="16">
        <v>5</v>
      </c>
      <c r="G105" s="48">
        <v>5</v>
      </c>
      <c r="H105" s="16">
        <v>22</v>
      </c>
      <c r="I105" s="48">
        <v>16.43</v>
      </c>
      <c r="J105" s="16">
        <v>27</v>
      </c>
      <c r="K105" s="17">
        <v>21.43</v>
      </c>
      <c r="L105" s="18">
        <v>40</v>
      </c>
    </row>
    <row r="106" spans="1:12" s="4" customFormat="1" ht="30">
      <c r="A106" s="13" t="s">
        <v>173</v>
      </c>
      <c r="B106" s="14" t="s">
        <v>287</v>
      </c>
      <c r="C106" s="15">
        <v>10557</v>
      </c>
      <c r="D106" s="16">
        <v>1</v>
      </c>
      <c r="E106" s="48">
        <v>1</v>
      </c>
      <c r="F106" s="16">
        <v>8</v>
      </c>
      <c r="G106" s="48">
        <v>7.28</v>
      </c>
      <c r="H106" s="16">
        <v>12</v>
      </c>
      <c r="I106" s="48">
        <v>6.45</v>
      </c>
      <c r="J106" s="16">
        <v>20</v>
      </c>
      <c r="K106" s="17">
        <v>13.73</v>
      </c>
      <c r="L106" s="18">
        <v>40</v>
      </c>
    </row>
    <row r="107" spans="1:12" s="4" customFormat="1" ht="15">
      <c r="A107" s="13" t="s">
        <v>81</v>
      </c>
      <c r="B107" s="14" t="s">
        <v>302</v>
      </c>
      <c r="C107" s="15">
        <v>10526</v>
      </c>
      <c r="D107" s="16">
        <v>2</v>
      </c>
      <c r="E107" s="48">
        <v>1.63</v>
      </c>
      <c r="F107" s="16">
        <v>2</v>
      </c>
      <c r="G107" s="48">
        <v>1.63</v>
      </c>
      <c r="H107" s="16">
        <v>5</v>
      </c>
      <c r="I107" s="48">
        <v>2.75</v>
      </c>
      <c r="J107" s="16">
        <v>7</v>
      </c>
      <c r="K107" s="17">
        <v>4.38</v>
      </c>
      <c r="L107" s="18">
        <v>38</v>
      </c>
    </row>
    <row r="108" spans="1:12" s="4" customFormat="1" ht="30">
      <c r="A108" s="13" t="s">
        <v>219</v>
      </c>
      <c r="B108" s="14" t="s">
        <v>353</v>
      </c>
      <c r="C108" s="15">
        <v>10506</v>
      </c>
      <c r="D108" s="16">
        <v>2</v>
      </c>
      <c r="E108" s="48">
        <v>1.75</v>
      </c>
      <c r="F108" s="16">
        <v>4</v>
      </c>
      <c r="G108" s="48">
        <v>3.5</v>
      </c>
      <c r="H108" s="16">
        <v>5</v>
      </c>
      <c r="I108" s="48">
        <v>3.35</v>
      </c>
      <c r="J108" s="16">
        <v>9</v>
      </c>
      <c r="K108" s="17">
        <v>6.85</v>
      </c>
      <c r="L108" s="18">
        <v>35</v>
      </c>
    </row>
    <row r="109" spans="1:12" s="4" customFormat="1" ht="15">
      <c r="A109" s="13" t="s">
        <v>178</v>
      </c>
      <c r="B109" s="14" t="s">
        <v>285</v>
      </c>
      <c r="C109" s="15">
        <v>10482</v>
      </c>
      <c r="D109" s="16">
        <v>4</v>
      </c>
      <c r="E109" s="48">
        <v>3.8</v>
      </c>
      <c r="F109" s="16">
        <v>8</v>
      </c>
      <c r="G109" s="48">
        <v>7.6</v>
      </c>
      <c r="H109" s="16">
        <v>17</v>
      </c>
      <c r="I109" s="48">
        <v>9.88</v>
      </c>
      <c r="J109" s="16">
        <v>25</v>
      </c>
      <c r="K109" s="17">
        <v>17.48</v>
      </c>
      <c r="L109" s="18">
        <v>35</v>
      </c>
    </row>
    <row r="110" spans="1:12" s="4" customFormat="1" ht="15">
      <c r="A110" s="13" t="s">
        <v>241</v>
      </c>
      <c r="B110" s="14" t="s">
        <v>343</v>
      </c>
      <c r="C110" s="15">
        <v>10440</v>
      </c>
      <c r="D110" s="16">
        <v>4</v>
      </c>
      <c r="E110" s="48">
        <v>3.8</v>
      </c>
      <c r="F110" s="16">
        <v>4</v>
      </c>
      <c r="G110" s="48">
        <v>3.8</v>
      </c>
      <c r="H110" s="16">
        <v>14</v>
      </c>
      <c r="I110" s="48">
        <v>9.7</v>
      </c>
      <c r="J110" s="16">
        <v>18</v>
      </c>
      <c r="K110" s="17">
        <v>13.5</v>
      </c>
      <c r="L110" s="18">
        <v>38</v>
      </c>
    </row>
    <row r="111" spans="1:12" s="4" customFormat="1" ht="15">
      <c r="A111" s="13" t="s">
        <v>192</v>
      </c>
      <c r="B111" s="14" t="s">
        <v>277</v>
      </c>
      <c r="C111" s="15">
        <v>9966</v>
      </c>
      <c r="D111" s="16">
        <v>2</v>
      </c>
      <c r="E111" s="48">
        <v>1.7</v>
      </c>
      <c r="F111" s="16">
        <v>2</v>
      </c>
      <c r="G111" s="48">
        <v>1.7</v>
      </c>
      <c r="H111" s="16">
        <v>16</v>
      </c>
      <c r="I111" s="48">
        <v>5.23</v>
      </c>
      <c r="J111" s="16">
        <v>18</v>
      </c>
      <c r="K111" s="17">
        <v>6.93</v>
      </c>
      <c r="L111" s="18">
        <v>35</v>
      </c>
    </row>
    <row r="112" spans="1:12" s="4" customFormat="1" ht="15">
      <c r="A112" s="13" t="s">
        <v>123</v>
      </c>
      <c r="B112" s="14" t="s">
        <v>319</v>
      </c>
      <c r="C112" s="15">
        <v>9904</v>
      </c>
      <c r="D112" s="16">
        <v>0</v>
      </c>
      <c r="E112" s="48" t="s">
        <v>368</v>
      </c>
      <c r="F112" s="16">
        <v>2</v>
      </c>
      <c r="G112" s="48">
        <v>1.7</v>
      </c>
      <c r="H112" s="16">
        <v>8</v>
      </c>
      <c r="I112" s="48">
        <v>3.13</v>
      </c>
      <c r="J112" s="16">
        <v>10</v>
      </c>
      <c r="K112" s="17">
        <v>4.83</v>
      </c>
      <c r="L112" s="18">
        <v>35</v>
      </c>
    </row>
    <row r="113" spans="1:12" s="4" customFormat="1" ht="15">
      <c r="A113" s="13" t="s">
        <v>210</v>
      </c>
      <c r="B113" s="14" t="s">
        <v>312</v>
      </c>
      <c r="C113" s="15">
        <v>9785</v>
      </c>
      <c r="D113" s="16">
        <v>1</v>
      </c>
      <c r="E113" s="48">
        <v>1</v>
      </c>
      <c r="F113" s="16">
        <v>3</v>
      </c>
      <c r="G113" s="48">
        <v>2.63</v>
      </c>
      <c r="H113" s="16">
        <v>7</v>
      </c>
      <c r="I113" s="48">
        <v>18.7</v>
      </c>
      <c r="J113" s="16">
        <v>10</v>
      </c>
      <c r="K113" s="17">
        <v>21.33</v>
      </c>
      <c r="L113" s="18" t="s">
        <v>8</v>
      </c>
    </row>
    <row r="114" spans="1:12" s="4" customFormat="1" ht="15">
      <c r="A114" s="13" t="s">
        <v>231</v>
      </c>
      <c r="B114" s="14" t="s">
        <v>359</v>
      </c>
      <c r="C114" s="15">
        <v>9737</v>
      </c>
      <c r="D114" s="16">
        <v>1</v>
      </c>
      <c r="E114" s="48">
        <v>1</v>
      </c>
      <c r="F114" s="16">
        <v>3</v>
      </c>
      <c r="G114" s="48">
        <v>3</v>
      </c>
      <c r="H114" s="16">
        <v>6</v>
      </c>
      <c r="I114" s="48">
        <v>2.5</v>
      </c>
      <c r="J114" s="16">
        <v>9</v>
      </c>
      <c r="K114" s="17">
        <v>5.5</v>
      </c>
      <c r="L114" s="18">
        <v>40</v>
      </c>
    </row>
    <row r="115" spans="1:12" s="4" customFormat="1" ht="15">
      <c r="A115" s="13" t="s">
        <v>107</v>
      </c>
      <c r="B115" s="14" t="s">
        <v>290</v>
      </c>
      <c r="C115" s="15">
        <v>9399</v>
      </c>
      <c r="D115" s="16">
        <v>2</v>
      </c>
      <c r="E115" s="48">
        <v>2</v>
      </c>
      <c r="F115" s="16">
        <v>9</v>
      </c>
      <c r="G115" s="48">
        <v>8.25</v>
      </c>
      <c r="H115" s="16">
        <v>6</v>
      </c>
      <c r="I115" s="48">
        <v>2.55</v>
      </c>
      <c r="J115" s="16">
        <v>15</v>
      </c>
      <c r="K115" s="17">
        <v>10.8</v>
      </c>
      <c r="L115" s="18">
        <v>30</v>
      </c>
    </row>
    <row r="116" spans="1:12" s="4" customFormat="1" ht="15">
      <c r="A116" s="13" t="s">
        <v>182</v>
      </c>
      <c r="B116" s="14" t="s">
        <v>286</v>
      </c>
      <c r="C116" s="15">
        <v>9189</v>
      </c>
      <c r="D116" s="16">
        <v>1</v>
      </c>
      <c r="E116" s="48">
        <v>1</v>
      </c>
      <c r="F116" s="16">
        <v>7</v>
      </c>
      <c r="G116" s="48">
        <v>6.6</v>
      </c>
      <c r="H116" s="16">
        <v>14</v>
      </c>
      <c r="I116" s="48">
        <v>9.08</v>
      </c>
      <c r="J116" s="16">
        <v>21</v>
      </c>
      <c r="K116" s="17">
        <v>15.68</v>
      </c>
      <c r="L116" s="18">
        <v>40</v>
      </c>
    </row>
    <row r="117" spans="1:12" s="4" customFormat="1" ht="15">
      <c r="A117" s="13" t="s">
        <v>109</v>
      </c>
      <c r="B117" s="14" t="s">
        <v>276</v>
      </c>
      <c r="C117" s="15">
        <v>8981</v>
      </c>
      <c r="D117" s="16">
        <v>0</v>
      </c>
      <c r="E117" s="48" t="s">
        <v>368</v>
      </c>
      <c r="F117" s="16">
        <v>4</v>
      </c>
      <c r="G117" s="48">
        <v>3.53</v>
      </c>
      <c r="H117" s="16">
        <v>7</v>
      </c>
      <c r="I117" s="48">
        <v>4.48</v>
      </c>
      <c r="J117" s="16">
        <v>11</v>
      </c>
      <c r="K117" s="17">
        <v>8.01</v>
      </c>
      <c r="L117" s="18">
        <v>30</v>
      </c>
    </row>
    <row r="118" spans="1:12" s="4" customFormat="1" ht="15">
      <c r="A118" s="13" t="s">
        <v>61</v>
      </c>
      <c r="B118" s="14" t="s">
        <v>271</v>
      </c>
      <c r="C118" s="15">
        <v>8937</v>
      </c>
      <c r="D118" s="16">
        <v>1</v>
      </c>
      <c r="E118" s="48">
        <v>1</v>
      </c>
      <c r="F118" s="16">
        <v>5</v>
      </c>
      <c r="G118" s="48">
        <v>5</v>
      </c>
      <c r="H118" s="16">
        <v>10</v>
      </c>
      <c r="I118" s="48">
        <v>7.13</v>
      </c>
      <c r="J118" s="16">
        <v>15</v>
      </c>
      <c r="K118" s="17">
        <v>12.13</v>
      </c>
      <c r="L118" s="18">
        <v>35</v>
      </c>
    </row>
    <row r="119" spans="1:12" s="4" customFormat="1" ht="15">
      <c r="A119" s="13" t="s">
        <v>76</v>
      </c>
      <c r="B119" s="14" t="s">
        <v>299</v>
      </c>
      <c r="C119" s="15">
        <v>8884</v>
      </c>
      <c r="D119" s="16">
        <v>1</v>
      </c>
      <c r="E119" s="48">
        <v>1</v>
      </c>
      <c r="F119" s="16">
        <v>3</v>
      </c>
      <c r="G119" s="48">
        <v>3</v>
      </c>
      <c r="H119" s="16">
        <v>7</v>
      </c>
      <c r="I119" s="48">
        <v>3.93</v>
      </c>
      <c r="J119" s="16">
        <v>10</v>
      </c>
      <c r="K119" s="17">
        <v>6.93</v>
      </c>
      <c r="L119" s="18">
        <v>37</v>
      </c>
    </row>
    <row r="120" spans="1:12" s="4" customFormat="1" ht="30">
      <c r="A120" s="13" t="s">
        <v>100</v>
      </c>
      <c r="B120" s="14" t="s">
        <v>310</v>
      </c>
      <c r="C120" s="15">
        <v>8866</v>
      </c>
      <c r="D120" s="16">
        <v>1</v>
      </c>
      <c r="E120" s="48" t="s">
        <v>370</v>
      </c>
      <c r="F120" s="16">
        <v>2</v>
      </c>
      <c r="G120" s="48">
        <v>1.75</v>
      </c>
      <c r="H120" s="16">
        <v>14</v>
      </c>
      <c r="I120" s="48">
        <v>4.76</v>
      </c>
      <c r="J120" s="16">
        <v>16</v>
      </c>
      <c r="K120" s="17">
        <v>6.51</v>
      </c>
      <c r="L120" s="18">
        <v>35</v>
      </c>
    </row>
    <row r="121" spans="1:12" s="4" customFormat="1" ht="15">
      <c r="A121" s="13" t="s">
        <v>225</v>
      </c>
      <c r="B121" s="14" t="s">
        <v>329</v>
      </c>
      <c r="C121" s="15">
        <v>8810</v>
      </c>
      <c r="D121" s="16">
        <v>1</v>
      </c>
      <c r="E121" s="48" t="s">
        <v>371</v>
      </c>
      <c r="F121" s="16">
        <v>8</v>
      </c>
      <c r="G121" s="48">
        <v>7.5</v>
      </c>
      <c r="H121" s="16">
        <v>23</v>
      </c>
      <c r="I121" s="48">
        <v>10.93</v>
      </c>
      <c r="J121" s="16">
        <v>31</v>
      </c>
      <c r="K121" s="17">
        <v>18.43</v>
      </c>
      <c r="L121" s="22" t="s">
        <v>9</v>
      </c>
    </row>
    <row r="122" spans="1:12" s="4" customFormat="1" ht="15">
      <c r="A122" s="13" t="s">
        <v>39</v>
      </c>
      <c r="B122" s="14" t="s">
        <v>268</v>
      </c>
      <c r="C122" s="15">
        <v>8777</v>
      </c>
      <c r="D122" s="16">
        <v>1</v>
      </c>
      <c r="E122" s="48">
        <v>1</v>
      </c>
      <c r="F122" s="16">
        <v>4</v>
      </c>
      <c r="G122" s="48">
        <v>3.88</v>
      </c>
      <c r="H122" s="16">
        <v>10</v>
      </c>
      <c r="I122" s="48">
        <v>8.23</v>
      </c>
      <c r="J122" s="16">
        <v>14</v>
      </c>
      <c r="K122" s="17">
        <v>12.11</v>
      </c>
      <c r="L122" s="18">
        <v>30</v>
      </c>
    </row>
    <row r="123" spans="1:12" s="4" customFormat="1" ht="30">
      <c r="A123" s="13" t="s">
        <v>232</v>
      </c>
      <c r="B123" s="14" t="s">
        <v>279</v>
      </c>
      <c r="C123" s="15">
        <v>8659</v>
      </c>
      <c r="D123" s="16">
        <v>4</v>
      </c>
      <c r="E123" s="48">
        <v>3.8</v>
      </c>
      <c r="F123" s="16">
        <v>9</v>
      </c>
      <c r="G123" s="48">
        <v>6.45</v>
      </c>
      <c r="H123" s="16">
        <v>7</v>
      </c>
      <c r="I123" s="48">
        <v>3.7</v>
      </c>
      <c r="J123" s="16">
        <v>16</v>
      </c>
      <c r="K123" s="17">
        <v>10.15</v>
      </c>
      <c r="L123" s="18">
        <v>30</v>
      </c>
    </row>
    <row r="124" spans="1:12" s="4" customFormat="1" ht="15">
      <c r="A124" s="13" t="s">
        <v>60</v>
      </c>
      <c r="B124" s="14" t="s">
        <v>284</v>
      </c>
      <c r="C124" s="15">
        <v>8604</v>
      </c>
      <c r="D124" s="19">
        <v>1</v>
      </c>
      <c r="E124" s="49" t="s">
        <v>373</v>
      </c>
      <c r="F124" s="19">
        <v>1</v>
      </c>
      <c r="G124" s="49" t="s">
        <v>373</v>
      </c>
      <c r="H124" s="19">
        <v>8</v>
      </c>
      <c r="I124" s="49">
        <v>5.55</v>
      </c>
      <c r="J124" s="19">
        <v>9</v>
      </c>
      <c r="K124" s="20">
        <v>6.49</v>
      </c>
      <c r="L124" s="21">
        <v>35</v>
      </c>
    </row>
    <row r="125" spans="1:12" s="4" customFormat="1" ht="15">
      <c r="A125" s="13" t="s">
        <v>259</v>
      </c>
      <c r="B125" s="14" t="s">
        <v>308</v>
      </c>
      <c r="C125" s="15">
        <v>8191</v>
      </c>
      <c r="D125" s="16">
        <v>0</v>
      </c>
      <c r="E125" s="48" t="s">
        <v>368</v>
      </c>
      <c r="F125" s="16">
        <v>2</v>
      </c>
      <c r="G125" s="48">
        <v>1.88</v>
      </c>
      <c r="H125" s="16">
        <v>8</v>
      </c>
      <c r="I125" s="48">
        <v>5.13</v>
      </c>
      <c r="J125" s="16">
        <v>10</v>
      </c>
      <c r="K125" s="17">
        <v>7.01</v>
      </c>
      <c r="L125" s="18">
        <v>30</v>
      </c>
    </row>
    <row r="126" spans="1:12" s="4" customFormat="1" ht="15">
      <c r="A126" s="13" t="s">
        <v>156</v>
      </c>
      <c r="B126" s="14" t="s">
        <v>282</v>
      </c>
      <c r="C126" s="15">
        <v>8158</v>
      </c>
      <c r="D126" s="16">
        <v>0</v>
      </c>
      <c r="E126" s="48" t="s">
        <v>368</v>
      </c>
      <c r="F126" s="16">
        <v>4</v>
      </c>
      <c r="G126" s="48">
        <v>3.2</v>
      </c>
      <c r="H126" s="16">
        <v>5</v>
      </c>
      <c r="I126" s="48">
        <v>2.84</v>
      </c>
      <c r="J126" s="16">
        <v>9</v>
      </c>
      <c r="K126" s="17">
        <v>6.04</v>
      </c>
      <c r="L126" s="18">
        <v>32</v>
      </c>
    </row>
    <row r="127" spans="1:12" s="4" customFormat="1" ht="30">
      <c r="A127" s="13" t="s">
        <v>256</v>
      </c>
      <c r="B127" s="14" t="s">
        <v>334</v>
      </c>
      <c r="C127" s="15">
        <v>8105</v>
      </c>
      <c r="D127" s="16">
        <v>0</v>
      </c>
      <c r="E127" s="48" t="s">
        <v>368</v>
      </c>
      <c r="F127" s="16">
        <v>1</v>
      </c>
      <c r="G127" s="48" t="s">
        <v>370</v>
      </c>
      <c r="H127" s="16">
        <v>5</v>
      </c>
      <c r="I127" s="48" t="s">
        <v>391</v>
      </c>
      <c r="J127" s="16">
        <v>6</v>
      </c>
      <c r="K127" s="17">
        <v>1.66</v>
      </c>
      <c r="L127" s="18">
        <v>35</v>
      </c>
    </row>
    <row r="128" spans="1:12" s="4" customFormat="1" ht="15">
      <c r="A128" s="13" t="s">
        <v>87</v>
      </c>
      <c r="B128" s="14" t="s">
        <v>292</v>
      </c>
      <c r="C128" s="15">
        <v>7783</v>
      </c>
      <c r="D128" s="16">
        <v>4</v>
      </c>
      <c r="E128" s="48">
        <v>4</v>
      </c>
      <c r="F128" s="16">
        <v>5</v>
      </c>
      <c r="G128" s="48">
        <v>5</v>
      </c>
      <c r="H128" s="16">
        <v>8</v>
      </c>
      <c r="I128" s="48">
        <v>5.75</v>
      </c>
      <c r="J128" s="16">
        <v>13</v>
      </c>
      <c r="K128" s="17">
        <v>10.75</v>
      </c>
      <c r="L128" s="18">
        <v>36</v>
      </c>
    </row>
    <row r="129" spans="1:12" s="4" customFormat="1" ht="15">
      <c r="A129" s="13" t="s">
        <v>67</v>
      </c>
      <c r="B129" s="14" t="s">
        <v>289</v>
      </c>
      <c r="C129" s="15">
        <v>7325</v>
      </c>
      <c r="D129" s="16">
        <v>0</v>
      </c>
      <c r="E129" s="48" t="s">
        <v>368</v>
      </c>
      <c r="F129" s="16">
        <v>1</v>
      </c>
      <c r="G129" s="48">
        <v>1</v>
      </c>
      <c r="H129" s="16">
        <v>9</v>
      </c>
      <c r="I129" s="48">
        <v>4.71</v>
      </c>
      <c r="J129" s="16">
        <v>10</v>
      </c>
      <c r="K129" s="17">
        <v>5.71</v>
      </c>
      <c r="L129" s="18">
        <v>40</v>
      </c>
    </row>
    <row r="130" spans="1:12" s="4" customFormat="1" ht="30">
      <c r="A130" s="13" t="s">
        <v>72</v>
      </c>
      <c r="B130" s="14" t="s">
        <v>291</v>
      </c>
      <c r="C130" s="15">
        <v>7324</v>
      </c>
      <c r="D130" s="16">
        <v>1</v>
      </c>
      <c r="E130" s="48">
        <v>1</v>
      </c>
      <c r="F130" s="16">
        <v>1</v>
      </c>
      <c r="G130" s="48">
        <v>1</v>
      </c>
      <c r="H130" s="16">
        <v>9</v>
      </c>
      <c r="I130" s="48">
        <v>6.14</v>
      </c>
      <c r="J130" s="16">
        <v>10</v>
      </c>
      <c r="K130" s="17">
        <v>7.14</v>
      </c>
      <c r="L130" s="18">
        <v>32</v>
      </c>
    </row>
    <row r="131" spans="1:12" s="4" customFormat="1" ht="15">
      <c r="A131" s="13" t="s">
        <v>237</v>
      </c>
      <c r="B131" s="14" t="s">
        <v>362</v>
      </c>
      <c r="C131" s="15">
        <v>7087</v>
      </c>
      <c r="D131" s="16">
        <v>1</v>
      </c>
      <c r="E131" s="48">
        <v>1</v>
      </c>
      <c r="F131" s="16">
        <v>3</v>
      </c>
      <c r="G131" s="48">
        <v>3</v>
      </c>
      <c r="H131" s="16">
        <v>12</v>
      </c>
      <c r="I131" s="48">
        <v>4.33</v>
      </c>
      <c r="J131" s="16">
        <v>15</v>
      </c>
      <c r="K131" s="17">
        <v>7.33</v>
      </c>
      <c r="L131" s="18">
        <v>40</v>
      </c>
    </row>
    <row r="132" spans="1:12" s="4" customFormat="1" ht="15">
      <c r="A132" s="13" t="s">
        <v>105</v>
      </c>
      <c r="B132" s="14" t="s">
        <v>295</v>
      </c>
      <c r="C132" s="15">
        <v>6938</v>
      </c>
      <c r="D132" s="16">
        <v>3</v>
      </c>
      <c r="E132" s="48">
        <v>2.8</v>
      </c>
      <c r="F132" s="16">
        <v>4</v>
      </c>
      <c r="G132" s="48">
        <v>3.8</v>
      </c>
      <c r="H132" s="16">
        <v>13</v>
      </c>
      <c r="I132" s="48">
        <v>7.24</v>
      </c>
      <c r="J132" s="16">
        <v>17</v>
      </c>
      <c r="K132" s="17">
        <v>11.04</v>
      </c>
      <c r="L132" s="18">
        <v>30</v>
      </c>
    </row>
    <row r="133" spans="1:12" s="4" customFormat="1" ht="30">
      <c r="A133" s="13" t="s">
        <v>242</v>
      </c>
      <c r="B133" s="14" t="s">
        <v>285</v>
      </c>
      <c r="C133" s="15">
        <v>6935</v>
      </c>
      <c r="D133" s="16">
        <v>0</v>
      </c>
      <c r="E133" s="48" t="s">
        <v>368</v>
      </c>
      <c r="F133" s="16">
        <v>3</v>
      </c>
      <c r="G133" s="48">
        <v>3</v>
      </c>
      <c r="H133" s="16">
        <v>10</v>
      </c>
      <c r="I133" s="48">
        <v>5.4</v>
      </c>
      <c r="J133" s="16">
        <v>13</v>
      </c>
      <c r="K133" s="17">
        <v>8.4</v>
      </c>
      <c r="L133" s="18">
        <v>40</v>
      </c>
    </row>
    <row r="134" spans="1:12" s="4" customFormat="1" ht="15">
      <c r="A134" s="13" t="s">
        <v>153</v>
      </c>
      <c r="B134" s="14" t="s">
        <v>325</v>
      </c>
      <c r="C134" s="15">
        <v>6900</v>
      </c>
      <c r="D134" s="16">
        <v>0</v>
      </c>
      <c r="E134" s="48" t="s">
        <v>368</v>
      </c>
      <c r="F134" s="16">
        <v>6</v>
      </c>
      <c r="G134" s="48">
        <v>4.73</v>
      </c>
      <c r="H134" s="16">
        <v>2</v>
      </c>
      <c r="I134" s="48" t="s">
        <v>378</v>
      </c>
      <c r="J134" s="16">
        <v>8</v>
      </c>
      <c r="K134" s="17">
        <v>5.03</v>
      </c>
      <c r="L134" s="18">
        <v>40</v>
      </c>
    </row>
    <row r="135" spans="1:12" s="4" customFormat="1" ht="30">
      <c r="A135" s="13" t="s">
        <v>62</v>
      </c>
      <c r="B135" s="14" t="s">
        <v>285</v>
      </c>
      <c r="C135" s="15">
        <v>6892</v>
      </c>
      <c r="D135" s="16">
        <v>0</v>
      </c>
      <c r="E135" s="48" t="s">
        <v>368</v>
      </c>
      <c r="F135" s="16">
        <v>1</v>
      </c>
      <c r="G135" s="48">
        <v>1</v>
      </c>
      <c r="H135" s="16">
        <v>8</v>
      </c>
      <c r="I135" s="48">
        <v>5.23</v>
      </c>
      <c r="J135" s="16">
        <v>9</v>
      </c>
      <c r="K135" s="17">
        <v>6.23</v>
      </c>
      <c r="L135" s="18">
        <v>35</v>
      </c>
    </row>
    <row r="136" spans="1:12" s="4" customFormat="1" ht="15">
      <c r="A136" s="13" t="s">
        <v>80</v>
      </c>
      <c r="B136" s="14" t="s">
        <v>272</v>
      </c>
      <c r="C136" s="15">
        <v>6654</v>
      </c>
      <c r="D136" s="16">
        <v>1</v>
      </c>
      <c r="E136" s="48">
        <v>1</v>
      </c>
      <c r="F136" s="16">
        <v>7</v>
      </c>
      <c r="G136" s="48">
        <v>5.5</v>
      </c>
      <c r="H136" s="16">
        <v>12</v>
      </c>
      <c r="I136" s="48">
        <v>3.09</v>
      </c>
      <c r="J136" s="16">
        <v>19</v>
      </c>
      <c r="K136" s="17">
        <v>8.59</v>
      </c>
      <c r="L136" s="18">
        <v>40</v>
      </c>
    </row>
    <row r="137" spans="1:12" s="4" customFormat="1" ht="30">
      <c r="A137" s="13" t="s">
        <v>187</v>
      </c>
      <c r="B137" s="14" t="s">
        <v>279</v>
      </c>
      <c r="C137" s="15">
        <v>6576</v>
      </c>
      <c r="D137" s="19">
        <v>2</v>
      </c>
      <c r="E137" s="49">
        <v>1.88</v>
      </c>
      <c r="F137" s="19">
        <v>7</v>
      </c>
      <c r="G137" s="49">
        <v>6.33</v>
      </c>
      <c r="H137" s="19">
        <v>5</v>
      </c>
      <c r="I137" s="49">
        <v>3.18</v>
      </c>
      <c r="J137" s="19">
        <v>12</v>
      </c>
      <c r="K137" s="20">
        <v>9.51</v>
      </c>
      <c r="L137" s="21">
        <v>30</v>
      </c>
    </row>
    <row r="138" spans="1:12" s="4" customFormat="1" ht="15">
      <c r="A138" s="13" t="s">
        <v>239</v>
      </c>
      <c r="B138" s="14" t="s">
        <v>299</v>
      </c>
      <c r="C138" s="15">
        <v>6555</v>
      </c>
      <c r="D138" s="16">
        <v>1</v>
      </c>
      <c r="E138" s="48">
        <v>1</v>
      </c>
      <c r="F138" s="16">
        <v>2</v>
      </c>
      <c r="G138" s="48">
        <v>2</v>
      </c>
      <c r="H138" s="16">
        <v>3</v>
      </c>
      <c r="I138" s="48">
        <v>1.38</v>
      </c>
      <c r="J138" s="16">
        <v>5</v>
      </c>
      <c r="K138" s="17">
        <v>3.38</v>
      </c>
      <c r="L138" s="18">
        <v>40</v>
      </c>
    </row>
    <row r="139" spans="1:12" s="4" customFormat="1" ht="30">
      <c r="A139" s="13" t="s">
        <v>113</v>
      </c>
      <c r="B139" s="14" t="s">
        <v>315</v>
      </c>
      <c r="C139" s="15">
        <v>6354</v>
      </c>
      <c r="D139" s="16">
        <v>1</v>
      </c>
      <c r="E139" s="48">
        <v>1</v>
      </c>
      <c r="F139" s="16">
        <v>4</v>
      </c>
      <c r="G139" s="48">
        <v>4</v>
      </c>
      <c r="H139" s="16">
        <v>4</v>
      </c>
      <c r="I139" s="48">
        <v>2.4</v>
      </c>
      <c r="J139" s="16">
        <v>8</v>
      </c>
      <c r="K139" s="17">
        <v>6.4</v>
      </c>
      <c r="L139" s="18">
        <v>40</v>
      </c>
    </row>
    <row r="140" spans="1:12" s="4" customFormat="1" ht="15">
      <c r="A140" s="13" t="s">
        <v>218</v>
      </c>
      <c r="B140" s="14" t="s">
        <v>318</v>
      </c>
      <c r="C140" s="15">
        <v>6208</v>
      </c>
      <c r="D140" s="16">
        <v>1</v>
      </c>
      <c r="E140" s="48">
        <v>1</v>
      </c>
      <c r="F140" s="16">
        <v>3</v>
      </c>
      <c r="G140" s="48">
        <v>3</v>
      </c>
      <c r="H140" s="16">
        <v>2</v>
      </c>
      <c r="I140" s="48">
        <v>1.11</v>
      </c>
      <c r="J140" s="16">
        <v>5</v>
      </c>
      <c r="K140" s="17">
        <v>4.11</v>
      </c>
      <c r="L140" s="18">
        <v>40</v>
      </c>
    </row>
    <row r="141" spans="1:12" s="4" customFormat="1" ht="15">
      <c r="A141" s="13" t="s">
        <v>121</v>
      </c>
      <c r="B141" s="14" t="s">
        <v>317</v>
      </c>
      <c r="C141" s="15">
        <v>6067</v>
      </c>
      <c r="D141" s="16">
        <v>1</v>
      </c>
      <c r="E141" s="48">
        <v>1</v>
      </c>
      <c r="F141" s="16">
        <v>4</v>
      </c>
      <c r="G141" s="48">
        <v>3.25</v>
      </c>
      <c r="H141" s="16">
        <v>6</v>
      </c>
      <c r="I141" s="48">
        <v>2.44</v>
      </c>
      <c r="J141" s="16">
        <v>10</v>
      </c>
      <c r="K141" s="17">
        <v>5.69</v>
      </c>
      <c r="L141" s="18">
        <v>35</v>
      </c>
    </row>
    <row r="142" spans="1:12" s="4" customFormat="1" ht="15">
      <c r="A142" s="13" t="s">
        <v>75</v>
      </c>
      <c r="B142" s="14" t="s">
        <v>298</v>
      </c>
      <c r="C142" s="15">
        <v>6055</v>
      </c>
      <c r="D142" s="16">
        <v>0</v>
      </c>
      <c r="E142" s="48" t="s">
        <v>368</v>
      </c>
      <c r="F142" s="16">
        <v>2</v>
      </c>
      <c r="G142" s="48">
        <v>1.45</v>
      </c>
      <c r="H142" s="16">
        <v>3</v>
      </c>
      <c r="I142" s="48">
        <v>1.1</v>
      </c>
      <c r="J142" s="16">
        <v>5</v>
      </c>
      <c r="K142" s="17">
        <v>2.55</v>
      </c>
      <c r="L142" s="18">
        <v>35</v>
      </c>
    </row>
    <row r="143" spans="1:12" s="4" customFormat="1" ht="15">
      <c r="A143" s="13" t="s">
        <v>197</v>
      </c>
      <c r="B143" s="14" t="s">
        <v>346</v>
      </c>
      <c r="C143" s="15">
        <v>6038</v>
      </c>
      <c r="D143" s="16">
        <v>0</v>
      </c>
      <c r="E143" s="48" t="s">
        <v>368</v>
      </c>
      <c r="F143" s="16">
        <v>1</v>
      </c>
      <c r="G143" s="48">
        <v>1.23</v>
      </c>
      <c r="H143" s="16">
        <v>4</v>
      </c>
      <c r="I143" s="48">
        <v>1.9</v>
      </c>
      <c r="J143" s="16">
        <v>5</v>
      </c>
      <c r="K143" s="17">
        <v>3.13</v>
      </c>
      <c r="L143" s="18">
        <v>34</v>
      </c>
    </row>
    <row r="144" spans="1:12" s="4" customFormat="1" ht="15">
      <c r="A144" s="13" t="s">
        <v>190</v>
      </c>
      <c r="B144" s="14" t="s">
        <v>345</v>
      </c>
      <c r="C144" s="15">
        <v>5940</v>
      </c>
      <c r="D144" s="16">
        <v>0</v>
      </c>
      <c r="E144" s="48" t="s">
        <v>368</v>
      </c>
      <c r="F144" s="23">
        <v>1</v>
      </c>
      <c r="G144" s="48">
        <v>1</v>
      </c>
      <c r="H144" s="16">
        <v>3</v>
      </c>
      <c r="I144" s="48">
        <v>1.15</v>
      </c>
      <c r="J144" s="16">
        <v>4</v>
      </c>
      <c r="K144" s="17">
        <v>2.15</v>
      </c>
      <c r="L144" s="18">
        <v>32</v>
      </c>
    </row>
    <row r="145" spans="1:12" s="4" customFormat="1" ht="15">
      <c r="A145" s="13" t="s">
        <v>158</v>
      </c>
      <c r="B145" s="14" t="s">
        <v>332</v>
      </c>
      <c r="C145" s="15">
        <v>5735</v>
      </c>
      <c r="D145" s="16">
        <v>0</v>
      </c>
      <c r="E145" s="48" t="s">
        <v>368</v>
      </c>
      <c r="F145" s="16">
        <v>1</v>
      </c>
      <c r="G145" s="48" t="s">
        <v>371</v>
      </c>
      <c r="H145" s="16">
        <v>6</v>
      </c>
      <c r="I145" s="48">
        <v>3</v>
      </c>
      <c r="J145" s="16">
        <v>7</v>
      </c>
      <c r="K145" s="17">
        <v>3.9</v>
      </c>
      <c r="L145" s="18">
        <v>36</v>
      </c>
    </row>
    <row r="146" spans="1:12" s="4" customFormat="1" ht="15">
      <c r="A146" s="13" t="s">
        <v>162</v>
      </c>
      <c r="B146" s="14" t="s">
        <v>333</v>
      </c>
      <c r="C146" s="15">
        <v>5646</v>
      </c>
      <c r="D146" s="16">
        <v>2</v>
      </c>
      <c r="E146" s="48">
        <v>1.85</v>
      </c>
      <c r="F146" s="16">
        <v>3</v>
      </c>
      <c r="G146" s="48">
        <v>2.78</v>
      </c>
      <c r="H146" s="16">
        <v>4</v>
      </c>
      <c r="I146" s="48">
        <v>1.78</v>
      </c>
      <c r="J146" s="16">
        <v>7</v>
      </c>
      <c r="K146" s="17">
        <v>4.56</v>
      </c>
      <c r="L146" s="18">
        <v>35</v>
      </c>
    </row>
    <row r="147" spans="1:12" s="4" customFormat="1" ht="15">
      <c r="A147" s="13" t="s">
        <v>186</v>
      </c>
      <c r="B147" s="14" t="s">
        <v>343</v>
      </c>
      <c r="C147" s="15">
        <v>5277</v>
      </c>
      <c r="D147" s="16">
        <v>1</v>
      </c>
      <c r="E147" s="48" t="s">
        <v>370</v>
      </c>
      <c r="F147" s="16">
        <v>4</v>
      </c>
      <c r="G147" s="48">
        <v>3.5</v>
      </c>
      <c r="H147" s="16">
        <v>14</v>
      </c>
      <c r="I147" s="48">
        <v>3.9</v>
      </c>
      <c r="J147" s="16">
        <v>18</v>
      </c>
      <c r="K147" s="17">
        <v>7.4</v>
      </c>
      <c r="L147" s="18">
        <v>35</v>
      </c>
    </row>
    <row r="148" spans="1:12" s="4" customFormat="1" ht="15">
      <c r="A148" s="13" t="s">
        <v>74</v>
      </c>
      <c r="B148" s="14" t="s">
        <v>297</v>
      </c>
      <c r="C148" s="15">
        <v>5234</v>
      </c>
      <c r="D148" s="16">
        <v>0</v>
      </c>
      <c r="E148" s="48" t="s">
        <v>368</v>
      </c>
      <c r="F148" s="16">
        <v>1</v>
      </c>
      <c r="G148" s="48">
        <v>1</v>
      </c>
      <c r="H148" s="16">
        <v>6</v>
      </c>
      <c r="I148" s="48">
        <v>1.3</v>
      </c>
      <c r="J148" s="16">
        <v>7</v>
      </c>
      <c r="K148" s="17">
        <v>2.3</v>
      </c>
      <c r="L148" s="18">
        <v>35</v>
      </c>
    </row>
    <row r="149" spans="1:12" s="4" customFormat="1" ht="15">
      <c r="A149" s="13" t="s">
        <v>222</v>
      </c>
      <c r="B149" s="14" t="s">
        <v>293</v>
      </c>
      <c r="C149" s="15">
        <v>5218</v>
      </c>
      <c r="D149" s="16">
        <v>0</v>
      </c>
      <c r="E149" s="48" t="s">
        <v>368</v>
      </c>
      <c r="F149" s="16">
        <v>5</v>
      </c>
      <c r="G149" s="48">
        <v>3.35</v>
      </c>
      <c r="H149" s="16">
        <v>3</v>
      </c>
      <c r="I149" s="48" t="s">
        <v>398</v>
      </c>
      <c r="J149" s="16">
        <v>8</v>
      </c>
      <c r="K149" s="17">
        <v>4.28</v>
      </c>
      <c r="L149" s="18">
        <v>40</v>
      </c>
    </row>
    <row r="150" spans="1:12" s="4" customFormat="1" ht="30">
      <c r="A150" s="13" t="s">
        <v>356</v>
      </c>
      <c r="B150" s="14" t="s">
        <v>357</v>
      </c>
      <c r="C150" s="15">
        <v>5110</v>
      </c>
      <c r="D150" s="16">
        <v>0</v>
      </c>
      <c r="E150" s="48" t="s">
        <v>368</v>
      </c>
      <c r="F150" s="16">
        <v>2</v>
      </c>
      <c r="G150" s="48">
        <v>1.8</v>
      </c>
      <c r="H150" s="16">
        <v>14</v>
      </c>
      <c r="I150" s="48">
        <v>6.25</v>
      </c>
      <c r="J150" s="16">
        <v>16</v>
      </c>
      <c r="K150" s="17">
        <v>8.05</v>
      </c>
      <c r="L150" s="18">
        <v>36</v>
      </c>
    </row>
    <row r="151" spans="1:12" s="4" customFormat="1" ht="15">
      <c r="A151" s="13" t="s">
        <v>233</v>
      </c>
      <c r="B151" s="14" t="s">
        <v>320</v>
      </c>
      <c r="C151" s="15">
        <v>5056</v>
      </c>
      <c r="D151" s="16">
        <v>1</v>
      </c>
      <c r="E151" s="48">
        <v>1</v>
      </c>
      <c r="F151" s="16">
        <v>4</v>
      </c>
      <c r="G151" s="48">
        <v>4</v>
      </c>
      <c r="H151" s="16">
        <v>9</v>
      </c>
      <c r="I151" s="48">
        <v>6.88</v>
      </c>
      <c r="J151" s="16">
        <v>13</v>
      </c>
      <c r="K151" s="17">
        <v>10.88</v>
      </c>
      <c r="L151" s="18">
        <v>30</v>
      </c>
    </row>
    <row r="152" spans="1:12" s="4" customFormat="1" ht="15">
      <c r="A152" s="13" t="s">
        <v>69</v>
      </c>
      <c r="B152" s="14" t="s">
        <v>291</v>
      </c>
      <c r="C152" s="15">
        <v>5025</v>
      </c>
      <c r="D152" s="16">
        <v>1</v>
      </c>
      <c r="E152" s="48" t="s">
        <v>370</v>
      </c>
      <c r="F152" s="16">
        <v>3</v>
      </c>
      <c r="G152" s="48">
        <v>2.53</v>
      </c>
      <c r="H152" s="16">
        <v>1</v>
      </c>
      <c r="I152" s="48" t="s">
        <v>370</v>
      </c>
      <c r="J152" s="16">
        <v>4</v>
      </c>
      <c r="K152" s="17">
        <v>3.41</v>
      </c>
      <c r="L152" s="18">
        <v>35</v>
      </c>
    </row>
    <row r="153" spans="1:12" s="4" customFormat="1" ht="15">
      <c r="A153" s="13" t="s">
        <v>166</v>
      </c>
      <c r="B153" s="14" t="s">
        <v>279</v>
      </c>
      <c r="C153" s="15">
        <v>4903</v>
      </c>
      <c r="D153" s="16">
        <v>0</v>
      </c>
      <c r="E153" s="48" t="s">
        <v>368</v>
      </c>
      <c r="F153" s="16">
        <v>1</v>
      </c>
      <c r="G153" s="48">
        <v>1</v>
      </c>
      <c r="H153" s="16">
        <v>11</v>
      </c>
      <c r="I153" s="48">
        <v>2.98</v>
      </c>
      <c r="J153" s="16">
        <v>12</v>
      </c>
      <c r="K153" s="17">
        <v>3.98</v>
      </c>
      <c r="L153" s="18">
        <v>30</v>
      </c>
    </row>
    <row r="154" spans="1:12" s="4" customFormat="1" ht="30">
      <c r="A154" s="13" t="s">
        <v>165</v>
      </c>
      <c r="B154" s="14" t="s">
        <v>326</v>
      </c>
      <c r="C154" s="15">
        <v>4665</v>
      </c>
      <c r="D154" s="16">
        <v>1</v>
      </c>
      <c r="E154" s="48" t="s">
        <v>374</v>
      </c>
      <c r="F154" s="16">
        <v>2</v>
      </c>
      <c r="G154" s="48">
        <v>1.5</v>
      </c>
      <c r="H154" s="16">
        <v>5</v>
      </c>
      <c r="I154" s="48" t="s">
        <v>387</v>
      </c>
      <c r="J154" s="16">
        <v>7</v>
      </c>
      <c r="K154" s="17">
        <v>2.1</v>
      </c>
      <c r="L154" s="18">
        <v>40</v>
      </c>
    </row>
    <row r="155" spans="1:12" s="4" customFormat="1" ht="30">
      <c r="A155" s="13" t="s">
        <v>184</v>
      </c>
      <c r="B155" s="14" t="s">
        <v>342</v>
      </c>
      <c r="C155" s="15">
        <v>4609</v>
      </c>
      <c r="D155" s="16">
        <v>0</v>
      </c>
      <c r="E155" s="48" t="s">
        <v>368</v>
      </c>
      <c r="F155" s="16">
        <v>3</v>
      </c>
      <c r="G155" s="48">
        <v>3</v>
      </c>
      <c r="H155" s="16">
        <v>4</v>
      </c>
      <c r="I155" s="48">
        <v>1.25</v>
      </c>
      <c r="J155" s="16">
        <v>7</v>
      </c>
      <c r="K155" s="17">
        <v>4.25</v>
      </c>
      <c r="L155" s="18">
        <v>35</v>
      </c>
    </row>
    <row r="156" spans="1:12" s="4" customFormat="1" ht="15">
      <c r="A156" s="13" t="s">
        <v>208</v>
      </c>
      <c r="B156" s="14" t="s">
        <v>10</v>
      </c>
      <c r="C156" s="15">
        <v>4586</v>
      </c>
      <c r="D156" s="16">
        <v>1</v>
      </c>
      <c r="E156" s="48">
        <v>1</v>
      </c>
      <c r="F156" s="16">
        <v>1</v>
      </c>
      <c r="G156" s="48">
        <v>1</v>
      </c>
      <c r="H156" s="16">
        <v>5</v>
      </c>
      <c r="I156" s="48">
        <v>2.53</v>
      </c>
      <c r="J156" s="16">
        <v>6</v>
      </c>
      <c r="K156" s="17">
        <v>3.53</v>
      </c>
      <c r="L156" s="18">
        <v>40</v>
      </c>
    </row>
    <row r="157" spans="1:12" s="4" customFormat="1" ht="15">
      <c r="A157" s="13" t="s">
        <v>257</v>
      </c>
      <c r="B157" s="14" t="s">
        <v>304</v>
      </c>
      <c r="C157" s="15">
        <v>4559</v>
      </c>
      <c r="D157" s="16">
        <v>2</v>
      </c>
      <c r="E157" s="48">
        <v>1.75</v>
      </c>
      <c r="F157" s="16">
        <v>3</v>
      </c>
      <c r="G157" s="48">
        <v>2.63</v>
      </c>
      <c r="H157" s="16">
        <v>11</v>
      </c>
      <c r="I157" s="48">
        <v>7.68</v>
      </c>
      <c r="J157" s="16">
        <v>14</v>
      </c>
      <c r="K157" s="17">
        <v>10.31</v>
      </c>
      <c r="L157" s="18">
        <v>35</v>
      </c>
    </row>
    <row r="158" spans="1:12" s="4" customFormat="1" ht="15">
      <c r="A158" s="13" t="s">
        <v>55</v>
      </c>
      <c r="B158" s="14" t="s">
        <v>281</v>
      </c>
      <c r="C158" s="15">
        <v>4468</v>
      </c>
      <c r="D158" s="16">
        <v>0</v>
      </c>
      <c r="E158" s="48" t="s">
        <v>368</v>
      </c>
      <c r="F158" s="16">
        <v>2</v>
      </c>
      <c r="G158" s="48">
        <v>2</v>
      </c>
      <c r="H158" s="16">
        <v>8</v>
      </c>
      <c r="I158" s="48">
        <v>3.13</v>
      </c>
      <c r="J158" s="16">
        <v>10</v>
      </c>
      <c r="K158" s="17">
        <v>5.13</v>
      </c>
      <c r="L158" s="18">
        <v>30</v>
      </c>
    </row>
    <row r="159" spans="1:12" s="4" customFormat="1" ht="30">
      <c r="A159" s="13" t="s">
        <v>180</v>
      </c>
      <c r="B159" s="14" t="s">
        <v>335</v>
      </c>
      <c r="C159" s="15">
        <v>4364</v>
      </c>
      <c r="D159" s="16">
        <v>0</v>
      </c>
      <c r="E159" s="48" t="s">
        <v>368</v>
      </c>
      <c r="F159" s="16">
        <v>4</v>
      </c>
      <c r="G159" s="48">
        <v>3.75</v>
      </c>
      <c r="H159" s="16">
        <v>10</v>
      </c>
      <c r="I159" s="48">
        <v>6.23</v>
      </c>
      <c r="J159" s="16">
        <v>14</v>
      </c>
      <c r="K159" s="17">
        <v>9.98</v>
      </c>
      <c r="L159" s="18">
        <v>37.5</v>
      </c>
    </row>
    <row r="160" spans="1:12" s="4" customFormat="1" ht="15">
      <c r="A160" s="13" t="s">
        <v>53</v>
      </c>
      <c r="B160" s="14" t="s">
        <v>280</v>
      </c>
      <c r="C160" s="15">
        <v>4187</v>
      </c>
      <c r="D160" s="16">
        <v>1</v>
      </c>
      <c r="E160" s="48" t="s">
        <v>370</v>
      </c>
      <c r="F160" s="16">
        <v>1</v>
      </c>
      <c r="G160" s="48" t="s">
        <v>370</v>
      </c>
      <c r="H160" s="16">
        <v>5</v>
      </c>
      <c r="I160" s="48">
        <v>3.33</v>
      </c>
      <c r="J160" s="16">
        <v>6</v>
      </c>
      <c r="K160" s="17">
        <v>4.21</v>
      </c>
      <c r="L160" s="18">
        <v>32</v>
      </c>
    </row>
    <row r="161" spans="1:12" s="4" customFormat="1" ht="15">
      <c r="A161" s="13" t="s">
        <v>54</v>
      </c>
      <c r="B161" s="14" t="s">
        <v>266</v>
      </c>
      <c r="C161" s="15">
        <v>4173</v>
      </c>
      <c r="D161" s="16">
        <v>1</v>
      </c>
      <c r="E161" s="48">
        <v>1</v>
      </c>
      <c r="F161" s="16">
        <v>1</v>
      </c>
      <c r="G161" s="48">
        <v>1</v>
      </c>
      <c r="H161" s="16">
        <v>11</v>
      </c>
      <c r="I161" s="48">
        <v>5.95</v>
      </c>
      <c r="J161" s="16">
        <v>12</v>
      </c>
      <c r="K161" s="17">
        <v>6.95</v>
      </c>
      <c r="L161" s="18">
        <v>40</v>
      </c>
    </row>
    <row r="162" spans="1:12" s="4" customFormat="1" ht="30">
      <c r="A162" s="13" t="s">
        <v>93</v>
      </c>
      <c r="B162" s="14" t="s">
        <v>306</v>
      </c>
      <c r="C162" s="15">
        <v>4079</v>
      </c>
      <c r="D162" s="16">
        <v>0</v>
      </c>
      <c r="E162" s="48" t="s">
        <v>368</v>
      </c>
      <c r="F162" s="16">
        <v>1</v>
      </c>
      <c r="G162" s="48">
        <v>1.1</v>
      </c>
      <c r="H162" s="16">
        <v>3</v>
      </c>
      <c r="I162" s="48">
        <v>2.04</v>
      </c>
      <c r="J162" s="16">
        <v>4</v>
      </c>
      <c r="K162" s="17">
        <v>3.14</v>
      </c>
      <c r="L162" s="18">
        <v>35</v>
      </c>
    </row>
    <row r="163" spans="1:12" s="4" customFormat="1" ht="15">
      <c r="A163" s="13" t="s">
        <v>195</v>
      </c>
      <c r="B163" s="14" t="s">
        <v>310</v>
      </c>
      <c r="C163" s="15">
        <v>4072</v>
      </c>
      <c r="D163" s="16">
        <v>1</v>
      </c>
      <c r="E163" s="48" t="s">
        <v>370</v>
      </c>
      <c r="F163" s="16">
        <v>1</v>
      </c>
      <c r="G163" s="48" t="s">
        <v>370</v>
      </c>
      <c r="H163" s="16">
        <v>5</v>
      </c>
      <c r="I163" s="48">
        <v>3.25</v>
      </c>
      <c r="J163" s="16">
        <v>6</v>
      </c>
      <c r="K163" s="17">
        <v>4.13</v>
      </c>
      <c r="L163" s="18">
        <v>35</v>
      </c>
    </row>
    <row r="164" spans="1:12" s="4" customFormat="1" ht="15">
      <c r="A164" s="13" t="s">
        <v>96</v>
      </c>
      <c r="B164" s="14" t="s">
        <v>276</v>
      </c>
      <c r="C164" s="15">
        <v>3986</v>
      </c>
      <c r="D164" s="16">
        <v>1</v>
      </c>
      <c r="E164" s="48">
        <v>1</v>
      </c>
      <c r="F164" s="16">
        <v>1</v>
      </c>
      <c r="G164" s="48">
        <v>1</v>
      </c>
      <c r="H164" s="16">
        <v>2</v>
      </c>
      <c r="I164" s="48" t="s">
        <v>374</v>
      </c>
      <c r="J164" s="16">
        <v>3</v>
      </c>
      <c r="K164" s="17">
        <v>1.5</v>
      </c>
      <c r="L164" s="18">
        <v>40</v>
      </c>
    </row>
    <row r="165" spans="1:12" s="4" customFormat="1" ht="15">
      <c r="A165" s="13" t="s">
        <v>45</v>
      </c>
      <c r="B165" s="14" t="s">
        <v>272</v>
      </c>
      <c r="C165" s="15">
        <v>3941</v>
      </c>
      <c r="D165" s="16">
        <v>0</v>
      </c>
      <c r="E165" s="48" t="s">
        <v>368</v>
      </c>
      <c r="F165" s="16">
        <v>1</v>
      </c>
      <c r="G165" s="48">
        <v>1</v>
      </c>
      <c r="H165" s="16">
        <v>5</v>
      </c>
      <c r="I165" s="48">
        <v>2.53</v>
      </c>
      <c r="J165" s="16">
        <v>6</v>
      </c>
      <c r="K165" s="17">
        <v>3.53</v>
      </c>
      <c r="L165" s="18">
        <v>40</v>
      </c>
    </row>
    <row r="166" spans="1:12" s="4" customFormat="1" ht="15">
      <c r="A166" s="13" t="s">
        <v>52</v>
      </c>
      <c r="B166" s="14" t="s">
        <v>279</v>
      </c>
      <c r="C166" s="15">
        <v>3922</v>
      </c>
      <c r="D166" s="16">
        <v>0</v>
      </c>
      <c r="E166" s="48" t="s">
        <v>368</v>
      </c>
      <c r="F166" s="16">
        <v>2</v>
      </c>
      <c r="G166" s="48">
        <v>1.8</v>
      </c>
      <c r="H166" s="16">
        <v>12</v>
      </c>
      <c r="I166" s="48">
        <v>4.88</v>
      </c>
      <c r="J166" s="16">
        <v>14</v>
      </c>
      <c r="K166" s="17">
        <v>6.68</v>
      </c>
      <c r="L166" s="18">
        <v>40</v>
      </c>
    </row>
    <row r="167" spans="1:12" s="4" customFormat="1" ht="15">
      <c r="A167" s="13" t="s">
        <v>44</v>
      </c>
      <c r="B167" s="14" t="s">
        <v>271</v>
      </c>
      <c r="C167" s="15">
        <v>3919</v>
      </c>
      <c r="D167" s="16">
        <v>0</v>
      </c>
      <c r="E167" s="48" t="s">
        <v>368</v>
      </c>
      <c r="F167" s="16">
        <v>1</v>
      </c>
      <c r="G167" s="48">
        <v>1</v>
      </c>
      <c r="H167" s="16">
        <v>7</v>
      </c>
      <c r="I167" s="48">
        <v>2.05</v>
      </c>
      <c r="J167" s="16">
        <v>8</v>
      </c>
      <c r="K167" s="17">
        <v>3.05</v>
      </c>
      <c r="L167" s="18">
        <v>40</v>
      </c>
    </row>
    <row r="168" spans="1:12" s="4" customFormat="1" ht="30">
      <c r="A168" s="13" t="s">
        <v>49</v>
      </c>
      <c r="B168" s="14" t="s">
        <v>276</v>
      </c>
      <c r="C168" s="15">
        <v>3821</v>
      </c>
      <c r="D168" s="16">
        <v>1</v>
      </c>
      <c r="E168" s="48">
        <v>1</v>
      </c>
      <c r="F168" s="16">
        <v>1</v>
      </c>
      <c r="G168" s="48">
        <v>1</v>
      </c>
      <c r="H168" s="16">
        <v>4</v>
      </c>
      <c r="I168" s="48" t="s">
        <v>370</v>
      </c>
      <c r="J168" s="16">
        <v>5</v>
      </c>
      <c r="K168" s="17">
        <v>1.88</v>
      </c>
      <c r="L168" s="18">
        <v>30</v>
      </c>
    </row>
    <row r="169" spans="1:12" s="4" customFormat="1" ht="15">
      <c r="A169" s="13" t="s">
        <v>11</v>
      </c>
      <c r="B169" s="14" t="s">
        <v>277</v>
      </c>
      <c r="C169" s="15">
        <v>3763</v>
      </c>
      <c r="D169" s="16">
        <v>1</v>
      </c>
      <c r="E169" s="48">
        <v>1</v>
      </c>
      <c r="F169" s="16">
        <v>1</v>
      </c>
      <c r="G169" s="48">
        <v>1</v>
      </c>
      <c r="H169" s="16">
        <v>10</v>
      </c>
      <c r="I169" s="48">
        <v>4.08</v>
      </c>
      <c r="J169" s="16">
        <v>11</v>
      </c>
      <c r="K169" s="17">
        <v>5.08</v>
      </c>
      <c r="L169" s="18">
        <v>40</v>
      </c>
    </row>
    <row r="170" spans="1:12" s="4" customFormat="1" ht="15">
      <c r="A170" s="13" t="s">
        <v>191</v>
      </c>
      <c r="B170" s="14" t="s">
        <v>346</v>
      </c>
      <c r="C170" s="15">
        <v>3640</v>
      </c>
      <c r="D170" s="16">
        <v>0</v>
      </c>
      <c r="E170" s="48" t="s">
        <v>368</v>
      </c>
      <c r="F170" s="16">
        <v>1</v>
      </c>
      <c r="G170" s="48" t="s">
        <v>382</v>
      </c>
      <c r="H170" s="16">
        <v>4</v>
      </c>
      <c r="I170" s="48">
        <v>1.3</v>
      </c>
      <c r="J170" s="16">
        <v>5</v>
      </c>
      <c r="K170" s="17">
        <v>2.05</v>
      </c>
      <c r="L170" s="18">
        <v>33</v>
      </c>
    </row>
    <row r="171" spans="1:12" s="4" customFormat="1" ht="30">
      <c r="A171" s="13" t="s">
        <v>188</v>
      </c>
      <c r="B171" s="14" t="s">
        <v>310</v>
      </c>
      <c r="C171" s="15">
        <v>3539</v>
      </c>
      <c r="D171" s="16">
        <v>1</v>
      </c>
      <c r="E171" s="48">
        <v>1</v>
      </c>
      <c r="F171" s="16">
        <v>1</v>
      </c>
      <c r="G171" s="48">
        <v>1</v>
      </c>
      <c r="H171" s="16">
        <v>4</v>
      </c>
      <c r="I171" s="48">
        <v>1.83</v>
      </c>
      <c r="J171" s="16">
        <v>5</v>
      </c>
      <c r="K171" s="17">
        <v>2.83</v>
      </c>
      <c r="L171" s="18">
        <v>38</v>
      </c>
    </row>
    <row r="172" spans="1:12" s="4" customFormat="1" ht="15">
      <c r="A172" s="13" t="s">
        <v>236</v>
      </c>
      <c r="B172" s="14" t="s">
        <v>308</v>
      </c>
      <c r="C172" s="15">
        <v>3454</v>
      </c>
      <c r="D172" s="16">
        <v>1</v>
      </c>
      <c r="E172" s="48" t="s">
        <v>370</v>
      </c>
      <c r="F172" s="16">
        <v>2</v>
      </c>
      <c r="G172" s="48">
        <v>1.5</v>
      </c>
      <c r="H172" s="16">
        <v>1</v>
      </c>
      <c r="I172" s="48" t="s">
        <v>370</v>
      </c>
      <c r="J172" s="16">
        <v>3</v>
      </c>
      <c r="K172" s="17">
        <v>2.38</v>
      </c>
      <c r="L172" s="18">
        <v>35</v>
      </c>
    </row>
    <row r="173" spans="1:12" s="4" customFormat="1" ht="30">
      <c r="A173" s="13" t="s">
        <v>64</v>
      </c>
      <c r="B173" s="14" t="s">
        <v>287</v>
      </c>
      <c r="C173" s="15">
        <v>3384</v>
      </c>
      <c r="D173" s="16">
        <v>0</v>
      </c>
      <c r="E173" s="48" t="s">
        <v>368</v>
      </c>
      <c r="F173" s="16">
        <v>1</v>
      </c>
      <c r="G173" s="48">
        <v>1</v>
      </c>
      <c r="H173" s="16">
        <v>9</v>
      </c>
      <c r="I173" s="48">
        <v>2.35</v>
      </c>
      <c r="J173" s="16">
        <v>10</v>
      </c>
      <c r="K173" s="17">
        <v>3.35</v>
      </c>
      <c r="L173" s="18">
        <v>35</v>
      </c>
    </row>
    <row r="174" spans="1:12" s="4" customFormat="1" ht="15">
      <c r="A174" s="13" t="s">
        <v>169</v>
      </c>
      <c r="B174" s="14" t="s">
        <v>287</v>
      </c>
      <c r="C174" s="15">
        <v>3286</v>
      </c>
      <c r="D174" s="16">
        <v>1</v>
      </c>
      <c r="E174" s="48" t="s">
        <v>370</v>
      </c>
      <c r="F174" s="16">
        <v>2</v>
      </c>
      <c r="G174" s="48">
        <v>1.75</v>
      </c>
      <c r="H174" s="16">
        <v>8</v>
      </c>
      <c r="I174" s="48">
        <v>2.78</v>
      </c>
      <c r="J174" s="16">
        <v>10</v>
      </c>
      <c r="K174" s="17">
        <v>4.53</v>
      </c>
      <c r="L174" s="18">
        <v>35</v>
      </c>
    </row>
    <row r="175" spans="1:12" s="4" customFormat="1" ht="30">
      <c r="A175" s="13" t="s">
        <v>115</v>
      </c>
      <c r="B175" s="14" t="s">
        <v>291</v>
      </c>
      <c r="C175" s="15">
        <v>3207</v>
      </c>
      <c r="D175" s="16">
        <v>1</v>
      </c>
      <c r="E175" s="48" t="s">
        <v>371</v>
      </c>
      <c r="F175" s="16">
        <v>1</v>
      </c>
      <c r="G175" s="48" t="s">
        <v>371</v>
      </c>
      <c r="H175" s="16">
        <v>11</v>
      </c>
      <c r="I175" s="48">
        <v>4.6</v>
      </c>
      <c r="J175" s="16">
        <v>12</v>
      </c>
      <c r="K175" s="17">
        <v>5.5</v>
      </c>
      <c r="L175" s="18">
        <v>36</v>
      </c>
    </row>
    <row r="176" spans="1:12" s="4" customFormat="1" ht="30">
      <c r="A176" s="13" t="s">
        <v>249</v>
      </c>
      <c r="B176" s="14" t="s">
        <v>290</v>
      </c>
      <c r="C176" s="15">
        <v>3110</v>
      </c>
      <c r="D176" s="16">
        <v>0</v>
      </c>
      <c r="E176" s="48" t="s">
        <v>368</v>
      </c>
      <c r="F176" s="16">
        <v>3</v>
      </c>
      <c r="G176" s="48">
        <v>2.93</v>
      </c>
      <c r="H176" s="16">
        <v>8</v>
      </c>
      <c r="I176" s="48">
        <v>2.63</v>
      </c>
      <c r="J176" s="16">
        <v>11</v>
      </c>
      <c r="K176" s="17">
        <v>5.56</v>
      </c>
      <c r="L176" s="18">
        <v>35</v>
      </c>
    </row>
    <row r="177" spans="1:12" s="4" customFormat="1" ht="15">
      <c r="A177" s="13" t="s">
        <v>38</v>
      </c>
      <c r="B177" s="14" t="s">
        <v>267</v>
      </c>
      <c r="C177" s="15">
        <v>3072</v>
      </c>
      <c r="D177" s="16">
        <v>0</v>
      </c>
      <c r="E177" s="48" t="s">
        <v>368</v>
      </c>
      <c r="F177" s="16">
        <v>2</v>
      </c>
      <c r="G177" s="48">
        <v>2</v>
      </c>
      <c r="H177" s="16">
        <v>6</v>
      </c>
      <c r="I177" s="48">
        <v>1.75</v>
      </c>
      <c r="J177" s="16">
        <v>8</v>
      </c>
      <c r="K177" s="17">
        <v>3.75</v>
      </c>
      <c r="L177" s="18">
        <v>40</v>
      </c>
    </row>
    <row r="178" spans="1:12" s="4" customFormat="1" ht="30">
      <c r="A178" s="13" t="s">
        <v>203</v>
      </c>
      <c r="B178" s="14" t="s">
        <v>279</v>
      </c>
      <c r="C178" s="15">
        <v>3025</v>
      </c>
      <c r="D178" s="16">
        <v>0</v>
      </c>
      <c r="E178" s="48" t="s">
        <v>368</v>
      </c>
      <c r="F178" s="16">
        <v>1</v>
      </c>
      <c r="G178" s="48" t="s">
        <v>377</v>
      </c>
      <c r="H178" s="16">
        <v>2</v>
      </c>
      <c r="I178" s="48" t="s">
        <v>382</v>
      </c>
      <c r="J178" s="16">
        <v>3</v>
      </c>
      <c r="K178" s="17">
        <v>1.38</v>
      </c>
      <c r="L178" s="18">
        <v>25</v>
      </c>
    </row>
    <row r="179" spans="1:12" s="4" customFormat="1" ht="15">
      <c r="A179" s="13" t="s">
        <v>189</v>
      </c>
      <c r="B179" s="14" t="s">
        <v>344</v>
      </c>
      <c r="C179" s="15">
        <v>3018</v>
      </c>
      <c r="D179" s="16">
        <v>0</v>
      </c>
      <c r="E179" s="48" t="s">
        <v>368</v>
      </c>
      <c r="F179" s="16">
        <v>1</v>
      </c>
      <c r="G179" s="48" t="s">
        <v>370</v>
      </c>
      <c r="H179" s="16">
        <v>3</v>
      </c>
      <c r="I179" s="48" t="s">
        <v>372</v>
      </c>
      <c r="J179" s="16">
        <v>4</v>
      </c>
      <c r="K179" s="17">
        <v>1.71</v>
      </c>
      <c r="L179" s="18">
        <v>25</v>
      </c>
    </row>
    <row r="180" spans="1:12" s="4" customFormat="1" ht="15">
      <c r="A180" s="13" t="s">
        <v>99</v>
      </c>
      <c r="B180" s="14" t="s">
        <v>292</v>
      </c>
      <c r="C180" s="15">
        <v>2863</v>
      </c>
      <c r="D180" s="16">
        <v>1</v>
      </c>
      <c r="E180" s="48">
        <v>1</v>
      </c>
      <c r="F180" s="16">
        <v>2</v>
      </c>
      <c r="G180" s="48">
        <v>2</v>
      </c>
      <c r="H180" s="16">
        <v>6</v>
      </c>
      <c r="I180" s="48">
        <v>1.95</v>
      </c>
      <c r="J180" s="16">
        <v>8</v>
      </c>
      <c r="K180" s="17">
        <v>3.95</v>
      </c>
      <c r="L180" s="18">
        <v>40</v>
      </c>
    </row>
    <row r="181" spans="1:12" s="4" customFormat="1" ht="15">
      <c r="A181" s="13" t="s">
        <v>59</v>
      </c>
      <c r="B181" s="14" t="s">
        <v>271</v>
      </c>
      <c r="C181" s="15">
        <v>2861</v>
      </c>
      <c r="D181" s="16">
        <v>0</v>
      </c>
      <c r="E181" s="48" t="s">
        <v>368</v>
      </c>
      <c r="F181" s="16">
        <v>1</v>
      </c>
      <c r="G181" s="48">
        <v>1</v>
      </c>
      <c r="H181" s="16">
        <v>6</v>
      </c>
      <c r="I181" s="48">
        <v>2.48</v>
      </c>
      <c r="J181" s="16">
        <v>7</v>
      </c>
      <c r="K181" s="17">
        <v>3.48</v>
      </c>
      <c r="L181" s="18">
        <v>40</v>
      </c>
    </row>
    <row r="182" spans="1:12" s="4" customFormat="1" ht="30">
      <c r="A182" s="13" t="s">
        <v>243</v>
      </c>
      <c r="B182" s="14" t="s">
        <v>335</v>
      </c>
      <c r="C182" s="15">
        <v>2859</v>
      </c>
      <c r="D182" s="16">
        <v>0</v>
      </c>
      <c r="E182" s="48" t="s">
        <v>368</v>
      </c>
      <c r="F182" s="16">
        <v>1</v>
      </c>
      <c r="G182" s="48">
        <v>1</v>
      </c>
      <c r="H182" s="16">
        <v>6</v>
      </c>
      <c r="I182" s="48">
        <v>1.33</v>
      </c>
      <c r="J182" s="16">
        <v>7</v>
      </c>
      <c r="K182" s="17">
        <v>2.33</v>
      </c>
      <c r="L182" s="18">
        <v>35</v>
      </c>
    </row>
    <row r="183" spans="1:12" s="4" customFormat="1" ht="15">
      <c r="A183" s="13" t="s">
        <v>84</v>
      </c>
      <c r="B183" s="14" t="s">
        <v>271</v>
      </c>
      <c r="C183" s="15">
        <v>2771</v>
      </c>
      <c r="D183" s="16">
        <v>1</v>
      </c>
      <c r="E183" s="48">
        <v>1</v>
      </c>
      <c r="F183" s="16">
        <v>4</v>
      </c>
      <c r="G183" s="48">
        <v>4</v>
      </c>
      <c r="H183" s="16">
        <v>6</v>
      </c>
      <c r="I183" s="48">
        <v>3.45</v>
      </c>
      <c r="J183" s="16">
        <v>10</v>
      </c>
      <c r="K183" s="17">
        <v>7.45</v>
      </c>
      <c r="L183" s="18">
        <v>37.5</v>
      </c>
    </row>
    <row r="184" spans="1:12" s="4" customFormat="1" ht="30">
      <c r="A184" s="13" t="s">
        <v>79</v>
      </c>
      <c r="B184" s="14" t="s">
        <v>301</v>
      </c>
      <c r="C184" s="15">
        <v>2737</v>
      </c>
      <c r="D184" s="16">
        <v>0</v>
      </c>
      <c r="E184" s="48" t="s">
        <v>368</v>
      </c>
      <c r="F184" s="16">
        <v>1</v>
      </c>
      <c r="G184" s="48">
        <v>1</v>
      </c>
      <c r="H184" s="16">
        <v>5</v>
      </c>
      <c r="I184" s="48">
        <v>1.63</v>
      </c>
      <c r="J184" s="16">
        <v>6</v>
      </c>
      <c r="K184" s="17">
        <v>2.63</v>
      </c>
      <c r="L184" s="18">
        <v>30</v>
      </c>
    </row>
    <row r="185" spans="1:12" s="4" customFormat="1" ht="15">
      <c r="A185" s="13" t="s">
        <v>68</v>
      </c>
      <c r="B185" s="14" t="s">
        <v>290</v>
      </c>
      <c r="C185" s="15">
        <v>2635</v>
      </c>
      <c r="D185" s="16">
        <v>0</v>
      </c>
      <c r="E185" s="48" t="s">
        <v>368</v>
      </c>
      <c r="F185" s="16">
        <v>2</v>
      </c>
      <c r="G185" s="48">
        <v>1.6</v>
      </c>
      <c r="H185" s="16">
        <v>6</v>
      </c>
      <c r="I185" s="48">
        <v>3.18</v>
      </c>
      <c r="J185" s="16">
        <v>8</v>
      </c>
      <c r="K185" s="17">
        <v>4.78</v>
      </c>
      <c r="L185" s="18">
        <v>32</v>
      </c>
    </row>
    <row r="186" spans="1:12" s="4" customFormat="1" ht="30">
      <c r="A186" s="13" t="s">
        <v>174</v>
      </c>
      <c r="B186" s="14" t="s">
        <v>317</v>
      </c>
      <c r="C186" s="15">
        <v>2353</v>
      </c>
      <c r="D186" s="16">
        <v>0</v>
      </c>
      <c r="E186" s="48" t="s">
        <v>368</v>
      </c>
      <c r="F186" s="16">
        <v>1</v>
      </c>
      <c r="G186" s="48" t="s">
        <v>370</v>
      </c>
      <c r="H186" s="16">
        <v>4</v>
      </c>
      <c r="I186" s="48">
        <v>1.26</v>
      </c>
      <c r="J186" s="16">
        <v>5</v>
      </c>
      <c r="K186" s="17">
        <v>2.14</v>
      </c>
      <c r="L186" s="18">
        <v>35</v>
      </c>
    </row>
    <row r="187" spans="1:12" s="4" customFormat="1" ht="30">
      <c r="A187" s="13" t="s">
        <v>258</v>
      </c>
      <c r="B187" s="14" t="s">
        <v>367</v>
      </c>
      <c r="C187" s="15">
        <v>2349</v>
      </c>
      <c r="D187" s="16">
        <v>1</v>
      </c>
      <c r="E187" s="48">
        <v>1</v>
      </c>
      <c r="F187" s="16">
        <v>1</v>
      </c>
      <c r="G187" s="48">
        <v>1</v>
      </c>
      <c r="H187" s="16">
        <v>5</v>
      </c>
      <c r="I187" s="48">
        <v>2</v>
      </c>
      <c r="J187" s="16">
        <v>6</v>
      </c>
      <c r="K187" s="17">
        <v>3</v>
      </c>
      <c r="L187" s="18">
        <v>36</v>
      </c>
    </row>
    <row r="188" spans="1:12" s="4" customFormat="1" ht="30">
      <c r="A188" s="13" t="s">
        <v>77</v>
      </c>
      <c r="B188" s="14" t="s">
        <v>274</v>
      </c>
      <c r="C188" s="15">
        <v>2341</v>
      </c>
      <c r="D188" s="16">
        <v>0</v>
      </c>
      <c r="E188" s="48" t="s">
        <v>368</v>
      </c>
      <c r="F188" s="16">
        <v>1</v>
      </c>
      <c r="G188" s="48" t="s">
        <v>370</v>
      </c>
      <c r="H188" s="16">
        <v>6</v>
      </c>
      <c r="I188" s="48" t="s">
        <v>382</v>
      </c>
      <c r="J188" s="16">
        <v>7</v>
      </c>
      <c r="K188" s="17">
        <v>1.63</v>
      </c>
      <c r="L188" s="18">
        <v>35</v>
      </c>
    </row>
    <row r="189" spans="1:12" s="4" customFormat="1" ht="30">
      <c r="A189" s="13" t="s">
        <v>244</v>
      </c>
      <c r="B189" s="14" t="s">
        <v>331</v>
      </c>
      <c r="C189" s="15">
        <v>2304</v>
      </c>
      <c r="D189" s="16">
        <v>0</v>
      </c>
      <c r="E189" s="48" t="s">
        <v>368</v>
      </c>
      <c r="F189" s="16">
        <v>2</v>
      </c>
      <c r="G189" s="48">
        <v>1.48</v>
      </c>
      <c r="H189" s="16">
        <v>5</v>
      </c>
      <c r="I189" s="48">
        <v>1.74</v>
      </c>
      <c r="J189" s="16">
        <v>7</v>
      </c>
      <c r="K189" s="17">
        <v>3.22</v>
      </c>
      <c r="L189" s="18">
        <v>35</v>
      </c>
    </row>
    <row r="190" spans="1:12" s="4" customFormat="1" ht="15">
      <c r="A190" s="13" t="s">
        <v>246</v>
      </c>
      <c r="B190" s="14" t="s">
        <v>270</v>
      </c>
      <c r="C190" s="15">
        <v>2260</v>
      </c>
      <c r="D190" s="16">
        <v>1</v>
      </c>
      <c r="E190" s="48" t="s">
        <v>369</v>
      </c>
      <c r="F190" s="16">
        <v>2</v>
      </c>
      <c r="G190" s="48">
        <v>1.35</v>
      </c>
      <c r="H190" s="23" t="s">
        <v>368</v>
      </c>
      <c r="I190" s="48" t="s">
        <v>368</v>
      </c>
      <c r="J190" s="16">
        <v>2</v>
      </c>
      <c r="K190" s="17">
        <v>1.35</v>
      </c>
      <c r="L190" s="18">
        <v>32</v>
      </c>
    </row>
    <row r="191" spans="1:12" s="4" customFormat="1" ht="15">
      <c r="A191" s="13" t="s">
        <v>226</v>
      </c>
      <c r="B191" s="14" t="s">
        <v>326</v>
      </c>
      <c r="C191" s="15">
        <v>2184</v>
      </c>
      <c r="D191" s="16">
        <v>0</v>
      </c>
      <c r="E191" s="48" t="s">
        <v>368</v>
      </c>
      <c r="F191" s="16">
        <v>2</v>
      </c>
      <c r="G191" s="48" t="s">
        <v>374</v>
      </c>
      <c r="H191" s="23" t="s">
        <v>368</v>
      </c>
      <c r="I191" s="48" t="s">
        <v>368</v>
      </c>
      <c r="J191" s="16">
        <v>2</v>
      </c>
      <c r="K191" s="17" t="s">
        <v>374</v>
      </c>
      <c r="L191" s="18">
        <v>20</v>
      </c>
    </row>
    <row r="192" spans="1:12" s="4" customFormat="1" ht="15">
      <c r="A192" s="13" t="s">
        <v>89</v>
      </c>
      <c r="B192" s="14" t="s">
        <v>305</v>
      </c>
      <c r="C192" s="15">
        <v>2164</v>
      </c>
      <c r="D192" s="16">
        <v>0</v>
      </c>
      <c r="E192" s="48" t="s">
        <v>368</v>
      </c>
      <c r="F192" s="16" t="s">
        <v>368</v>
      </c>
      <c r="G192" s="48">
        <v>1</v>
      </c>
      <c r="H192" s="16">
        <v>4</v>
      </c>
      <c r="I192" s="48">
        <v>3.5</v>
      </c>
      <c r="J192" s="16">
        <v>4</v>
      </c>
      <c r="K192" s="17">
        <v>4.5</v>
      </c>
      <c r="L192" s="18">
        <v>40</v>
      </c>
    </row>
    <row r="193" spans="1:12" s="4" customFormat="1" ht="15">
      <c r="A193" s="13" t="s">
        <v>143</v>
      </c>
      <c r="B193" s="14" t="s">
        <v>326</v>
      </c>
      <c r="C193" s="15">
        <v>2140</v>
      </c>
      <c r="D193" s="16">
        <v>0</v>
      </c>
      <c r="E193" s="48" t="s">
        <v>368</v>
      </c>
      <c r="F193" s="16">
        <v>1</v>
      </c>
      <c r="G193" s="48" t="s">
        <v>370</v>
      </c>
      <c r="H193" s="16">
        <v>5</v>
      </c>
      <c r="I193" s="48">
        <v>1.25</v>
      </c>
      <c r="J193" s="16">
        <v>6</v>
      </c>
      <c r="K193" s="17">
        <v>2.13</v>
      </c>
      <c r="L193" s="18">
        <v>35</v>
      </c>
    </row>
    <row r="194" spans="1:12" s="4" customFormat="1" ht="15">
      <c r="A194" s="13" t="s">
        <v>43</v>
      </c>
      <c r="B194" s="14" t="s">
        <v>270</v>
      </c>
      <c r="C194" s="15">
        <v>2041</v>
      </c>
      <c r="D194" s="16">
        <v>1</v>
      </c>
      <c r="E194" s="48" t="s">
        <v>369</v>
      </c>
      <c r="F194" s="16">
        <v>1</v>
      </c>
      <c r="G194" s="48" t="s">
        <v>369</v>
      </c>
      <c r="H194" s="16">
        <v>3</v>
      </c>
      <c r="I194" s="48" t="s">
        <v>375</v>
      </c>
      <c r="J194" s="16">
        <v>4</v>
      </c>
      <c r="K194" s="17">
        <v>1.35</v>
      </c>
      <c r="L194" s="18">
        <v>32</v>
      </c>
    </row>
    <row r="195" spans="1:12" s="4" customFormat="1" ht="15">
      <c r="A195" s="13" t="s">
        <v>122</v>
      </c>
      <c r="B195" s="14" t="s">
        <v>318</v>
      </c>
      <c r="C195" s="15">
        <v>2035</v>
      </c>
      <c r="D195" s="16">
        <v>1</v>
      </c>
      <c r="E195" s="48" t="s">
        <v>374</v>
      </c>
      <c r="F195" s="16">
        <v>1</v>
      </c>
      <c r="G195" s="48" t="s">
        <v>374</v>
      </c>
      <c r="H195" s="23">
        <v>1</v>
      </c>
      <c r="I195" s="48" t="s">
        <v>395</v>
      </c>
      <c r="J195" s="16">
        <v>2</v>
      </c>
      <c r="K195" s="17" t="s">
        <v>399</v>
      </c>
      <c r="L195" s="18">
        <v>20</v>
      </c>
    </row>
    <row r="196" spans="1:12" s="4" customFormat="1" ht="30">
      <c r="A196" s="13" t="s">
        <v>139</v>
      </c>
      <c r="B196" s="14" t="s">
        <v>286</v>
      </c>
      <c r="C196" s="15">
        <v>1987</v>
      </c>
      <c r="D196" s="16">
        <v>0</v>
      </c>
      <c r="E196" s="48" t="s">
        <v>368</v>
      </c>
      <c r="F196" s="16">
        <v>3</v>
      </c>
      <c r="G196" s="48">
        <v>2.4</v>
      </c>
      <c r="H196" s="16">
        <v>4</v>
      </c>
      <c r="I196" s="48">
        <v>1.15</v>
      </c>
      <c r="J196" s="16">
        <v>7</v>
      </c>
      <c r="K196" s="17">
        <v>3.55</v>
      </c>
      <c r="L196" s="18">
        <v>40</v>
      </c>
    </row>
    <row r="197" spans="1:12" s="4" customFormat="1" ht="15">
      <c r="A197" s="13" t="s">
        <v>128</v>
      </c>
      <c r="B197" s="14" t="s">
        <v>282</v>
      </c>
      <c r="C197" s="15">
        <v>1983</v>
      </c>
      <c r="D197" s="16">
        <v>1</v>
      </c>
      <c r="E197" s="48" t="s">
        <v>374</v>
      </c>
      <c r="F197" s="16">
        <v>1</v>
      </c>
      <c r="G197" s="48" t="s">
        <v>374</v>
      </c>
      <c r="H197" s="16">
        <v>2</v>
      </c>
      <c r="I197" s="48" t="s">
        <v>374</v>
      </c>
      <c r="J197" s="16">
        <v>3</v>
      </c>
      <c r="K197" s="17">
        <v>1</v>
      </c>
      <c r="L197" s="18">
        <v>20</v>
      </c>
    </row>
    <row r="198" spans="1:12" s="4" customFormat="1" ht="30">
      <c r="A198" s="13" t="s">
        <v>261</v>
      </c>
      <c r="B198" s="14" t="s">
        <v>282</v>
      </c>
      <c r="C198" s="15">
        <v>1959</v>
      </c>
      <c r="D198" s="16">
        <v>0</v>
      </c>
      <c r="E198" s="48" t="s">
        <v>368</v>
      </c>
      <c r="F198" s="16">
        <v>1</v>
      </c>
      <c r="G198" s="48">
        <v>1</v>
      </c>
      <c r="H198" s="16">
        <v>4</v>
      </c>
      <c r="I198" s="48">
        <v>1.15</v>
      </c>
      <c r="J198" s="16">
        <v>5</v>
      </c>
      <c r="K198" s="17">
        <v>2.15</v>
      </c>
      <c r="L198" s="18">
        <v>30</v>
      </c>
    </row>
    <row r="199" spans="1:12" s="4" customFormat="1" ht="30">
      <c r="A199" s="13" t="s">
        <v>212</v>
      </c>
      <c r="B199" s="14" t="s">
        <v>322</v>
      </c>
      <c r="C199" s="15">
        <v>1925</v>
      </c>
      <c r="D199" s="16">
        <v>0</v>
      </c>
      <c r="E199" s="48" t="s">
        <v>368</v>
      </c>
      <c r="F199" s="16">
        <v>1</v>
      </c>
      <c r="G199" s="48" t="s">
        <v>371</v>
      </c>
      <c r="H199" s="16">
        <v>6</v>
      </c>
      <c r="I199" s="48">
        <v>1.5</v>
      </c>
      <c r="J199" s="16">
        <v>7</v>
      </c>
      <c r="K199" s="17">
        <v>2.4</v>
      </c>
      <c r="L199" s="18">
        <v>30</v>
      </c>
    </row>
    <row r="200" spans="1:12" s="4" customFormat="1" ht="15">
      <c r="A200" s="13" t="s">
        <v>365</v>
      </c>
      <c r="B200" s="14" t="s">
        <v>308</v>
      </c>
      <c r="C200" s="15">
        <v>1906</v>
      </c>
      <c r="D200" s="16">
        <v>0</v>
      </c>
      <c r="E200" s="48" t="s">
        <v>368</v>
      </c>
      <c r="F200" s="16">
        <v>1</v>
      </c>
      <c r="G200" s="48" t="s">
        <v>381</v>
      </c>
      <c r="H200" s="16">
        <v>3</v>
      </c>
      <c r="I200" s="48" t="s">
        <v>381</v>
      </c>
      <c r="J200" s="16">
        <v>4</v>
      </c>
      <c r="K200" s="17">
        <v>1.46</v>
      </c>
      <c r="L200" s="18">
        <v>29</v>
      </c>
    </row>
    <row r="201" spans="1:12" s="4" customFormat="1" ht="15">
      <c r="A201" s="13" t="s">
        <v>149</v>
      </c>
      <c r="B201" s="14" t="s">
        <v>303</v>
      </c>
      <c r="C201" s="15">
        <v>1841</v>
      </c>
      <c r="D201" s="16">
        <v>0</v>
      </c>
      <c r="E201" s="48" t="s">
        <v>368</v>
      </c>
      <c r="F201" s="16">
        <v>1</v>
      </c>
      <c r="G201" s="48">
        <v>1</v>
      </c>
      <c r="H201" s="16">
        <v>3</v>
      </c>
      <c r="I201" s="48" t="s">
        <v>387</v>
      </c>
      <c r="J201" s="16">
        <v>4</v>
      </c>
      <c r="K201" s="17">
        <v>1.6</v>
      </c>
      <c r="L201" s="18">
        <v>40</v>
      </c>
    </row>
    <row r="202" spans="1:12" s="4" customFormat="1" ht="15">
      <c r="A202" s="13" t="s">
        <v>238</v>
      </c>
      <c r="B202" s="14" t="s">
        <v>276</v>
      </c>
      <c r="C202" s="15">
        <v>1836</v>
      </c>
      <c r="D202" s="16">
        <v>0</v>
      </c>
      <c r="E202" s="48" t="s">
        <v>368</v>
      </c>
      <c r="F202" s="16">
        <v>1</v>
      </c>
      <c r="G202" s="48" t="s">
        <v>370</v>
      </c>
      <c r="H202" s="16">
        <v>2</v>
      </c>
      <c r="I202" s="48" t="s">
        <v>370</v>
      </c>
      <c r="J202" s="16">
        <v>3</v>
      </c>
      <c r="K202" s="17">
        <v>1.76</v>
      </c>
      <c r="L202" s="18">
        <v>35</v>
      </c>
    </row>
    <row r="203" spans="1:12" s="4" customFormat="1" ht="15">
      <c r="A203" s="13" t="s">
        <v>245</v>
      </c>
      <c r="B203" s="14" t="s">
        <v>334</v>
      </c>
      <c r="C203" s="15">
        <v>1825</v>
      </c>
      <c r="D203" s="16">
        <v>0</v>
      </c>
      <c r="E203" s="48" t="s">
        <v>368</v>
      </c>
      <c r="F203" s="16">
        <v>1</v>
      </c>
      <c r="G203" s="48" t="s">
        <v>370</v>
      </c>
      <c r="H203" s="16">
        <v>2</v>
      </c>
      <c r="I203" s="48" t="s">
        <v>399</v>
      </c>
      <c r="J203" s="16">
        <v>3</v>
      </c>
      <c r="K203" s="17">
        <v>1.41</v>
      </c>
      <c r="L203" s="18">
        <v>35</v>
      </c>
    </row>
    <row r="204" spans="1:12" s="4" customFormat="1" ht="15">
      <c r="A204" s="13" t="s">
        <v>86</v>
      </c>
      <c r="B204" s="14" t="s">
        <v>303</v>
      </c>
      <c r="C204" s="15">
        <v>1765</v>
      </c>
      <c r="D204" s="16">
        <v>0</v>
      </c>
      <c r="E204" s="48" t="s">
        <v>368</v>
      </c>
      <c r="F204" s="16">
        <v>1</v>
      </c>
      <c r="G204" s="48" t="s">
        <v>376</v>
      </c>
      <c r="H204" s="16">
        <v>3</v>
      </c>
      <c r="I204" s="48" t="s">
        <v>386</v>
      </c>
      <c r="J204" s="16">
        <v>4</v>
      </c>
      <c r="K204" s="17" t="s">
        <v>384</v>
      </c>
      <c r="L204" s="18">
        <v>32</v>
      </c>
    </row>
    <row r="205" spans="1:12" s="4" customFormat="1" ht="15">
      <c r="A205" s="13" t="s">
        <v>216</v>
      </c>
      <c r="B205" s="14" t="s">
        <v>270</v>
      </c>
      <c r="C205" s="15">
        <v>1762</v>
      </c>
      <c r="D205" s="16">
        <v>1</v>
      </c>
      <c r="E205" s="48">
        <v>1</v>
      </c>
      <c r="F205" s="16">
        <v>2</v>
      </c>
      <c r="G205" s="48">
        <v>1.58</v>
      </c>
      <c r="H205" s="16" t="s">
        <v>368</v>
      </c>
      <c r="I205" s="48" t="s">
        <v>368</v>
      </c>
      <c r="J205" s="16">
        <v>2</v>
      </c>
      <c r="K205" s="17">
        <v>1.58</v>
      </c>
      <c r="L205" s="18">
        <v>40</v>
      </c>
    </row>
    <row r="206" spans="1:12" s="4" customFormat="1" ht="15">
      <c r="A206" s="13" t="s">
        <v>230</v>
      </c>
      <c r="B206" s="14" t="s">
        <v>276</v>
      </c>
      <c r="C206" s="15">
        <v>1692</v>
      </c>
      <c r="D206" s="16">
        <v>0</v>
      </c>
      <c r="E206" s="48" t="s">
        <v>368</v>
      </c>
      <c r="F206" s="16">
        <v>1</v>
      </c>
      <c r="G206" s="48" t="s">
        <v>380</v>
      </c>
      <c r="H206" s="16">
        <v>2</v>
      </c>
      <c r="I206" s="48" t="s">
        <v>376</v>
      </c>
      <c r="J206" s="16">
        <v>3</v>
      </c>
      <c r="K206" s="17">
        <v>1.53</v>
      </c>
      <c r="L206" s="18">
        <v>27</v>
      </c>
    </row>
    <row r="207" spans="1:12" s="4" customFormat="1" ht="15">
      <c r="A207" s="13" t="s">
        <v>137</v>
      </c>
      <c r="B207" s="14" t="s">
        <v>295</v>
      </c>
      <c r="C207" s="15">
        <v>1619</v>
      </c>
      <c r="D207" s="16">
        <v>0</v>
      </c>
      <c r="E207" s="48" t="s">
        <v>368</v>
      </c>
      <c r="F207" s="16">
        <v>2</v>
      </c>
      <c r="G207" s="48" t="s">
        <v>378</v>
      </c>
      <c r="H207" s="23" t="s">
        <v>368</v>
      </c>
      <c r="I207" s="48" t="s">
        <v>368</v>
      </c>
      <c r="J207" s="16">
        <v>2</v>
      </c>
      <c r="K207" s="17" t="s">
        <v>378</v>
      </c>
      <c r="L207" s="18">
        <v>12</v>
      </c>
    </row>
    <row r="208" spans="1:12" s="4" customFormat="1" ht="30">
      <c r="A208" s="13" t="s">
        <v>250</v>
      </c>
      <c r="B208" s="14" t="s">
        <v>303</v>
      </c>
      <c r="C208" s="15">
        <v>1617</v>
      </c>
      <c r="D208" s="16">
        <v>0</v>
      </c>
      <c r="E208" s="48" t="s">
        <v>368</v>
      </c>
      <c r="F208" s="16">
        <v>1</v>
      </c>
      <c r="G208" s="48" t="s">
        <v>382</v>
      </c>
      <c r="H208" s="16">
        <v>5</v>
      </c>
      <c r="I208" s="48">
        <v>1.08</v>
      </c>
      <c r="J208" s="16">
        <v>6</v>
      </c>
      <c r="K208" s="17">
        <v>1.83</v>
      </c>
      <c r="L208" s="18">
        <v>30</v>
      </c>
    </row>
    <row r="209" spans="1:12" s="4" customFormat="1" ht="30">
      <c r="A209" s="13" t="s">
        <v>253</v>
      </c>
      <c r="B209" s="14" t="s">
        <v>367</v>
      </c>
      <c r="C209" s="15">
        <v>1617</v>
      </c>
      <c r="D209" s="16">
        <v>0</v>
      </c>
      <c r="E209" s="48" t="s">
        <v>368</v>
      </c>
      <c r="F209" s="16">
        <v>2</v>
      </c>
      <c r="G209" s="48">
        <v>1.45</v>
      </c>
      <c r="H209" s="23">
        <v>1</v>
      </c>
      <c r="I209" s="48" t="s">
        <v>390</v>
      </c>
      <c r="J209" s="16">
        <v>3</v>
      </c>
      <c r="K209" s="17">
        <v>1.46</v>
      </c>
      <c r="L209" s="18">
        <v>35</v>
      </c>
    </row>
    <row r="210" spans="1:12" s="4" customFormat="1" ht="30">
      <c r="A210" s="13" t="s">
        <v>214</v>
      </c>
      <c r="B210" s="14" t="s">
        <v>352</v>
      </c>
      <c r="C210" s="15">
        <v>1609</v>
      </c>
      <c r="D210" s="16">
        <v>0</v>
      </c>
      <c r="E210" s="48" t="s">
        <v>368</v>
      </c>
      <c r="F210" s="16">
        <v>1</v>
      </c>
      <c r="G210" s="48" t="s">
        <v>373</v>
      </c>
      <c r="H210" s="16">
        <v>3</v>
      </c>
      <c r="I210" s="48">
        <v>1.13</v>
      </c>
      <c r="J210" s="16">
        <v>4</v>
      </c>
      <c r="K210" s="17">
        <v>2.07</v>
      </c>
      <c r="L210" s="18">
        <v>37.5</v>
      </c>
    </row>
    <row r="211" spans="1:12" s="4" customFormat="1" ht="30">
      <c r="A211" s="13" t="s">
        <v>63</v>
      </c>
      <c r="B211" s="14" t="s">
        <v>286</v>
      </c>
      <c r="C211" s="15">
        <v>1554</v>
      </c>
      <c r="D211" s="16">
        <v>0</v>
      </c>
      <c r="E211" s="48" t="s">
        <v>368</v>
      </c>
      <c r="F211" s="16">
        <v>1</v>
      </c>
      <c r="G211" s="48">
        <v>1</v>
      </c>
      <c r="H211" s="16">
        <v>5</v>
      </c>
      <c r="I211" s="48">
        <v>2.7</v>
      </c>
      <c r="J211" s="16">
        <v>6</v>
      </c>
      <c r="K211" s="17">
        <v>3.7</v>
      </c>
      <c r="L211" s="18">
        <v>28</v>
      </c>
    </row>
    <row r="212" spans="1:12" s="4" customFormat="1" ht="15">
      <c r="A212" s="13" t="s">
        <v>196</v>
      </c>
      <c r="B212" s="14" t="s">
        <v>280</v>
      </c>
      <c r="C212" s="15">
        <v>1551</v>
      </c>
      <c r="D212" s="16">
        <v>0</v>
      </c>
      <c r="E212" s="48" t="s">
        <v>368</v>
      </c>
      <c r="F212" s="16">
        <v>1</v>
      </c>
      <c r="G212" s="48" t="s">
        <v>370</v>
      </c>
      <c r="H212" s="16">
        <v>4</v>
      </c>
      <c r="I212" s="48">
        <v>1.75</v>
      </c>
      <c r="J212" s="16">
        <v>5</v>
      </c>
      <c r="K212" s="17">
        <v>2.63</v>
      </c>
      <c r="L212" s="18">
        <v>35</v>
      </c>
    </row>
    <row r="213" spans="1:12" s="4" customFormat="1" ht="30">
      <c r="A213" s="13" t="s">
        <v>215</v>
      </c>
      <c r="B213" s="14" t="s">
        <v>343</v>
      </c>
      <c r="C213" s="15">
        <v>1542</v>
      </c>
      <c r="D213" s="16">
        <v>0</v>
      </c>
      <c r="E213" s="48" t="s">
        <v>368</v>
      </c>
      <c r="F213" s="16">
        <v>1</v>
      </c>
      <c r="G213" s="48" t="s">
        <v>376</v>
      </c>
      <c r="H213" s="16">
        <v>5</v>
      </c>
      <c r="I213" s="48" t="s">
        <v>386</v>
      </c>
      <c r="J213" s="16">
        <v>6</v>
      </c>
      <c r="K213" s="17" t="s">
        <v>384</v>
      </c>
      <c r="L213" s="18">
        <v>34</v>
      </c>
    </row>
    <row r="214" spans="1:12" s="4" customFormat="1" ht="15">
      <c r="A214" s="13" t="s">
        <v>260</v>
      </c>
      <c r="B214" s="14" t="s">
        <v>287</v>
      </c>
      <c r="C214" s="15">
        <v>1525</v>
      </c>
      <c r="D214" s="16">
        <v>0</v>
      </c>
      <c r="E214" s="48" t="s">
        <v>368</v>
      </c>
      <c r="F214" s="16">
        <v>2</v>
      </c>
      <c r="G214" s="48">
        <v>1.15</v>
      </c>
      <c r="H214" s="16">
        <v>5</v>
      </c>
      <c r="I214" s="48">
        <v>1.65</v>
      </c>
      <c r="J214" s="16">
        <v>7</v>
      </c>
      <c r="K214" s="17">
        <v>2.8</v>
      </c>
      <c r="L214" s="18">
        <v>33</v>
      </c>
    </row>
    <row r="215" spans="1:12" s="4" customFormat="1" ht="15">
      <c r="A215" s="13" t="s">
        <v>136</v>
      </c>
      <c r="B215" s="14" t="s">
        <v>276</v>
      </c>
      <c r="C215" s="15">
        <v>1516</v>
      </c>
      <c r="D215" s="16">
        <v>0</v>
      </c>
      <c r="E215" s="48" t="s">
        <v>368</v>
      </c>
      <c r="F215" s="16">
        <v>1</v>
      </c>
      <c r="G215" s="48" t="s">
        <v>370</v>
      </c>
      <c r="H215" s="23">
        <v>1</v>
      </c>
      <c r="I215" s="48" t="s">
        <v>370</v>
      </c>
      <c r="J215" s="16">
        <v>2</v>
      </c>
      <c r="K215" s="17">
        <v>1.76</v>
      </c>
      <c r="L215" s="18">
        <v>35</v>
      </c>
    </row>
    <row r="216" spans="1:12" s="4" customFormat="1" ht="15">
      <c r="A216" s="13" t="s">
        <v>193</v>
      </c>
      <c r="B216" s="14" t="s">
        <v>280</v>
      </c>
      <c r="C216" s="15">
        <v>1504</v>
      </c>
      <c r="D216" s="16">
        <v>0</v>
      </c>
      <c r="E216" s="48" t="s">
        <v>368</v>
      </c>
      <c r="F216" s="16">
        <v>5</v>
      </c>
      <c r="G216" s="48">
        <v>3.13</v>
      </c>
      <c r="H216" s="23" t="s">
        <v>368</v>
      </c>
      <c r="I216" s="48" t="s">
        <v>368</v>
      </c>
      <c r="J216" s="16">
        <v>5</v>
      </c>
      <c r="K216" s="17">
        <v>3.13</v>
      </c>
      <c r="L216" s="18">
        <v>40</v>
      </c>
    </row>
    <row r="217" spans="1:12" s="4" customFormat="1" ht="15">
      <c r="A217" s="13" t="s">
        <v>78</v>
      </c>
      <c r="B217" s="14" t="s">
        <v>300</v>
      </c>
      <c r="C217" s="15">
        <v>1494</v>
      </c>
      <c r="D217" s="16">
        <v>0</v>
      </c>
      <c r="E217" s="48" t="s">
        <v>368</v>
      </c>
      <c r="F217" s="16">
        <v>4</v>
      </c>
      <c r="G217" s="48">
        <v>2.1</v>
      </c>
      <c r="H217" s="16">
        <v>2</v>
      </c>
      <c r="I217" s="48" t="s">
        <v>396</v>
      </c>
      <c r="J217" s="16">
        <v>6</v>
      </c>
      <c r="K217" s="17">
        <v>2.48</v>
      </c>
      <c r="L217" s="18">
        <v>32</v>
      </c>
    </row>
    <row r="218" spans="1:12" s="4" customFormat="1" ht="30">
      <c r="A218" s="13" t="s">
        <v>217</v>
      </c>
      <c r="B218" s="14" t="s">
        <v>331</v>
      </c>
      <c r="C218" s="15">
        <v>1405</v>
      </c>
      <c r="D218" s="16">
        <v>0</v>
      </c>
      <c r="E218" s="48" t="s">
        <v>368</v>
      </c>
      <c r="F218" s="16">
        <v>1</v>
      </c>
      <c r="G218" s="48" t="s">
        <v>372</v>
      </c>
      <c r="H218" s="16">
        <v>3</v>
      </c>
      <c r="I218" s="48" t="s">
        <v>372</v>
      </c>
      <c r="J218" s="16">
        <v>4</v>
      </c>
      <c r="K218" s="17">
        <v>1.66</v>
      </c>
      <c r="L218" s="18">
        <v>33</v>
      </c>
    </row>
    <row r="219" spans="1:12" s="4" customFormat="1" ht="30">
      <c r="A219" s="13" t="s">
        <v>70</v>
      </c>
      <c r="B219" s="14" t="s">
        <v>292</v>
      </c>
      <c r="C219" s="15">
        <v>1387</v>
      </c>
      <c r="D219" s="16">
        <v>0</v>
      </c>
      <c r="E219" s="48" t="s">
        <v>368</v>
      </c>
      <c r="F219" s="16">
        <v>1</v>
      </c>
      <c r="G219" s="48" t="s">
        <v>375</v>
      </c>
      <c r="H219" s="16">
        <v>4</v>
      </c>
      <c r="I219" s="48" t="s">
        <v>385</v>
      </c>
      <c r="J219" s="16">
        <v>5</v>
      </c>
      <c r="K219" s="17">
        <v>1.25</v>
      </c>
      <c r="L219" s="18">
        <v>22</v>
      </c>
    </row>
    <row r="220" spans="1:12" s="4" customFormat="1" ht="15">
      <c r="A220" s="13" t="s">
        <v>141</v>
      </c>
      <c r="B220" s="14" t="s">
        <v>272</v>
      </c>
      <c r="C220" s="15">
        <v>1385</v>
      </c>
      <c r="D220" s="16">
        <v>0</v>
      </c>
      <c r="E220" s="48" t="s">
        <v>368</v>
      </c>
      <c r="F220" s="16">
        <v>1</v>
      </c>
      <c r="G220" s="48" t="s">
        <v>376</v>
      </c>
      <c r="H220" s="16">
        <v>4</v>
      </c>
      <c r="I220" s="48" t="s">
        <v>376</v>
      </c>
      <c r="J220" s="16">
        <v>5</v>
      </c>
      <c r="K220" s="17">
        <v>1.7</v>
      </c>
      <c r="L220" s="18">
        <v>34</v>
      </c>
    </row>
    <row r="221" spans="1:12" s="4" customFormat="1" ht="15">
      <c r="A221" s="13" t="s">
        <v>172</v>
      </c>
      <c r="B221" s="14" t="s">
        <v>337</v>
      </c>
      <c r="C221" s="15">
        <v>1292</v>
      </c>
      <c r="D221" s="16">
        <v>1</v>
      </c>
      <c r="E221" s="48" t="s">
        <v>374</v>
      </c>
      <c r="F221" s="16">
        <v>1</v>
      </c>
      <c r="G221" s="48" t="s">
        <v>374</v>
      </c>
      <c r="H221" s="16" t="s">
        <v>368</v>
      </c>
      <c r="I221" s="48" t="s">
        <v>368</v>
      </c>
      <c r="J221" s="16">
        <v>1</v>
      </c>
      <c r="K221" s="17" t="s">
        <v>374</v>
      </c>
      <c r="L221" s="18">
        <v>20</v>
      </c>
    </row>
    <row r="222" spans="1:12" s="4" customFormat="1" ht="15">
      <c r="A222" s="13" t="s">
        <v>97</v>
      </c>
      <c r="B222" s="14" t="s">
        <v>308</v>
      </c>
      <c r="C222" s="15">
        <v>1270</v>
      </c>
      <c r="D222" s="16">
        <v>1</v>
      </c>
      <c r="E222" s="48" t="s">
        <v>374</v>
      </c>
      <c r="F222" s="16">
        <v>1</v>
      </c>
      <c r="G222" s="48" t="s">
        <v>374</v>
      </c>
      <c r="H222" s="16">
        <v>1</v>
      </c>
      <c r="I222" s="48" t="s">
        <v>374</v>
      </c>
      <c r="J222" s="16">
        <v>2</v>
      </c>
      <c r="K222" s="17">
        <v>1</v>
      </c>
      <c r="L222" s="18">
        <v>20</v>
      </c>
    </row>
    <row r="223" spans="1:12" s="4" customFormat="1" ht="30">
      <c r="A223" s="13" t="s">
        <v>102</v>
      </c>
      <c r="B223" s="14" t="s">
        <v>312</v>
      </c>
      <c r="C223" s="15">
        <v>1266</v>
      </c>
      <c r="D223" s="16">
        <v>0</v>
      </c>
      <c r="E223" s="48" t="s">
        <v>368</v>
      </c>
      <c r="F223" s="16">
        <v>6</v>
      </c>
      <c r="G223" s="48">
        <v>2.18</v>
      </c>
      <c r="H223" s="16" t="s">
        <v>368</v>
      </c>
      <c r="I223" s="48" t="s">
        <v>368</v>
      </c>
      <c r="J223" s="16">
        <v>6</v>
      </c>
      <c r="K223" s="17">
        <v>2.18</v>
      </c>
      <c r="L223" s="18">
        <v>30</v>
      </c>
    </row>
    <row r="224" spans="1:12" s="4" customFormat="1" ht="15">
      <c r="A224" s="13" t="s">
        <v>140</v>
      </c>
      <c r="B224" s="14" t="s">
        <v>267</v>
      </c>
      <c r="C224" s="15">
        <v>1259</v>
      </c>
      <c r="D224" s="16">
        <v>0</v>
      </c>
      <c r="E224" s="48" t="s">
        <v>368</v>
      </c>
      <c r="F224" s="16">
        <v>1</v>
      </c>
      <c r="G224" s="48">
        <v>1</v>
      </c>
      <c r="H224" s="16">
        <v>5</v>
      </c>
      <c r="I224" s="48">
        <v>2.25</v>
      </c>
      <c r="J224" s="16">
        <v>6</v>
      </c>
      <c r="K224" s="17">
        <v>3.25</v>
      </c>
      <c r="L224" s="18">
        <v>40</v>
      </c>
    </row>
    <row r="225" spans="1:12" s="4" customFormat="1" ht="15">
      <c r="A225" s="13" t="s">
        <v>142</v>
      </c>
      <c r="B225" s="14" t="s">
        <v>300</v>
      </c>
      <c r="C225" s="15">
        <v>1219</v>
      </c>
      <c r="D225" s="16">
        <v>0</v>
      </c>
      <c r="E225" s="48" t="s">
        <v>368</v>
      </c>
      <c r="F225" s="16">
        <v>1</v>
      </c>
      <c r="G225" s="48">
        <v>1</v>
      </c>
      <c r="H225" s="16">
        <v>5</v>
      </c>
      <c r="I225" s="48">
        <v>1.88</v>
      </c>
      <c r="J225" s="16">
        <v>6</v>
      </c>
      <c r="K225" s="17">
        <v>2.88</v>
      </c>
      <c r="L225" s="18">
        <v>40</v>
      </c>
    </row>
    <row r="226" spans="1:12" s="4" customFormat="1" ht="15">
      <c r="A226" s="13" t="s">
        <v>155</v>
      </c>
      <c r="B226" s="14" t="s">
        <v>330</v>
      </c>
      <c r="C226" s="15">
        <v>1192</v>
      </c>
      <c r="D226" s="16">
        <v>0</v>
      </c>
      <c r="E226" s="48" t="s">
        <v>368</v>
      </c>
      <c r="F226" s="16">
        <v>1</v>
      </c>
      <c r="G226" s="48">
        <v>1</v>
      </c>
      <c r="H226" s="16">
        <v>5</v>
      </c>
      <c r="I226" s="48">
        <v>1.25</v>
      </c>
      <c r="J226" s="16">
        <v>6</v>
      </c>
      <c r="K226" s="17">
        <v>2.25</v>
      </c>
      <c r="L226" s="18">
        <v>40</v>
      </c>
    </row>
    <row r="227" spans="1:12" s="4" customFormat="1" ht="15">
      <c r="A227" s="13" t="s">
        <v>200</v>
      </c>
      <c r="B227" s="14" t="s">
        <v>305</v>
      </c>
      <c r="C227" s="15">
        <v>1133</v>
      </c>
      <c r="D227" s="16">
        <v>0</v>
      </c>
      <c r="E227" s="48" t="s">
        <v>395</v>
      </c>
      <c r="F227" s="16">
        <v>1</v>
      </c>
      <c r="G227" s="48" t="s">
        <v>375</v>
      </c>
      <c r="H227" s="23">
        <v>1</v>
      </c>
      <c r="I227" s="48" t="s">
        <v>389</v>
      </c>
      <c r="J227" s="16">
        <v>2</v>
      </c>
      <c r="K227" s="17" t="s">
        <v>387</v>
      </c>
      <c r="L227" s="18">
        <v>22</v>
      </c>
    </row>
    <row r="228" spans="1:12" s="4" customFormat="1" ht="30">
      <c r="A228" s="13" t="s">
        <v>110</v>
      </c>
      <c r="B228" s="14" t="s">
        <v>286</v>
      </c>
      <c r="C228" s="15">
        <v>1100</v>
      </c>
      <c r="D228" s="16">
        <v>0</v>
      </c>
      <c r="E228" s="48" t="s">
        <v>368</v>
      </c>
      <c r="F228" s="16">
        <v>1</v>
      </c>
      <c r="G228" s="48" t="s">
        <v>369</v>
      </c>
      <c r="H228" s="16">
        <v>3</v>
      </c>
      <c r="I228" s="48">
        <v>1.05</v>
      </c>
      <c r="J228" s="16">
        <v>4</v>
      </c>
      <c r="K228" s="17">
        <v>1.85</v>
      </c>
      <c r="L228" s="18">
        <v>32</v>
      </c>
    </row>
    <row r="229" spans="1:12" s="4" customFormat="1" ht="15">
      <c r="A229" s="13" t="s">
        <v>58</v>
      </c>
      <c r="B229" s="14" t="s">
        <v>280</v>
      </c>
      <c r="C229" s="15">
        <v>1085</v>
      </c>
      <c r="D229" s="16">
        <v>1</v>
      </c>
      <c r="E229" s="48" t="s">
        <v>372</v>
      </c>
      <c r="F229" s="16">
        <v>2</v>
      </c>
      <c r="G229" s="48">
        <v>1.65</v>
      </c>
      <c r="H229" s="16">
        <v>2</v>
      </c>
      <c r="I229" s="48" t="s">
        <v>377</v>
      </c>
      <c r="J229" s="16">
        <v>4</v>
      </c>
      <c r="K229" s="17">
        <v>2.28</v>
      </c>
      <c r="L229" s="18">
        <v>33</v>
      </c>
    </row>
    <row r="230" spans="1:12" s="4" customFormat="1" ht="15">
      <c r="A230" s="13" t="s">
        <v>146</v>
      </c>
      <c r="B230" s="14" t="s">
        <v>327</v>
      </c>
      <c r="C230" s="15">
        <v>1000</v>
      </c>
      <c r="D230" s="16">
        <v>1</v>
      </c>
      <c r="E230" s="48" t="s">
        <v>370</v>
      </c>
      <c r="F230" s="16">
        <v>1</v>
      </c>
      <c r="G230" s="48" t="s">
        <v>370</v>
      </c>
      <c r="H230" s="16">
        <v>6</v>
      </c>
      <c r="I230" s="48" t="s">
        <v>372</v>
      </c>
      <c r="J230" s="16">
        <v>7</v>
      </c>
      <c r="K230" s="17">
        <v>1.71</v>
      </c>
      <c r="L230" s="18">
        <v>35</v>
      </c>
    </row>
    <row r="231" spans="1:12" s="4" customFormat="1" ht="30">
      <c r="A231" s="13" t="s">
        <v>171</v>
      </c>
      <c r="B231" s="14" t="s">
        <v>312</v>
      </c>
      <c r="C231" s="15">
        <v>994</v>
      </c>
      <c r="D231" s="16">
        <v>0</v>
      </c>
      <c r="E231" s="48" t="s">
        <v>368</v>
      </c>
      <c r="F231" s="16">
        <v>1</v>
      </c>
      <c r="G231" s="48" t="s">
        <v>370</v>
      </c>
      <c r="H231" s="16">
        <v>3</v>
      </c>
      <c r="I231" s="48" t="s">
        <v>382</v>
      </c>
      <c r="J231" s="16">
        <v>4</v>
      </c>
      <c r="K231" s="17">
        <v>1.63</v>
      </c>
      <c r="L231" s="18">
        <v>30</v>
      </c>
    </row>
    <row r="232" spans="1:12" s="4" customFormat="1" ht="15">
      <c r="A232" s="13" t="s">
        <v>12</v>
      </c>
      <c r="B232" s="14" t="s">
        <v>10</v>
      </c>
      <c r="C232" s="15">
        <v>690</v>
      </c>
      <c r="D232" s="16">
        <v>0</v>
      </c>
      <c r="E232" s="49" t="s">
        <v>368</v>
      </c>
      <c r="F232" s="19">
        <v>1</v>
      </c>
      <c r="G232" s="49">
        <v>1</v>
      </c>
      <c r="H232" s="19">
        <v>4</v>
      </c>
      <c r="I232" s="49">
        <v>1.2</v>
      </c>
      <c r="J232" s="19">
        <v>5</v>
      </c>
      <c r="K232" s="20">
        <v>2.2</v>
      </c>
      <c r="L232" s="21">
        <v>40</v>
      </c>
    </row>
    <row r="233" spans="1:12" s="4" customFormat="1" ht="15">
      <c r="A233" s="13" t="s">
        <v>213</v>
      </c>
      <c r="B233" s="14" t="s">
        <v>308</v>
      </c>
      <c r="C233" s="15">
        <v>688</v>
      </c>
      <c r="D233" s="16">
        <v>0</v>
      </c>
      <c r="E233" s="48" t="s">
        <v>368</v>
      </c>
      <c r="F233" s="16">
        <v>1</v>
      </c>
      <c r="G233" s="48" t="s">
        <v>388</v>
      </c>
      <c r="H233" s="16">
        <v>3</v>
      </c>
      <c r="I233" s="48" t="s">
        <v>375</v>
      </c>
      <c r="J233" s="16">
        <v>4</v>
      </c>
      <c r="K233" s="17" t="s">
        <v>371</v>
      </c>
      <c r="L233" s="18">
        <v>12</v>
      </c>
    </row>
    <row r="234" spans="1:12" s="4" customFormat="1" ht="15">
      <c r="A234" s="13" t="s">
        <v>88</v>
      </c>
      <c r="B234" s="14" t="s">
        <v>291</v>
      </c>
      <c r="C234" s="15">
        <v>679</v>
      </c>
      <c r="D234" s="16">
        <v>0</v>
      </c>
      <c r="E234" s="48" t="s">
        <v>368</v>
      </c>
      <c r="F234" s="16">
        <v>1</v>
      </c>
      <c r="G234" s="48" t="s">
        <v>374</v>
      </c>
      <c r="H234" s="23" t="s">
        <v>368</v>
      </c>
      <c r="I234" s="48" t="s">
        <v>368</v>
      </c>
      <c r="J234" s="16">
        <v>1</v>
      </c>
      <c r="K234" s="17" t="s">
        <v>374</v>
      </c>
      <c r="L234" s="18">
        <v>20</v>
      </c>
    </row>
    <row r="235" spans="1:12" s="4" customFormat="1" ht="15">
      <c r="A235" s="27" t="s">
        <v>223</v>
      </c>
      <c r="B235" s="28" t="s">
        <v>332</v>
      </c>
      <c r="C235" s="29">
        <v>645</v>
      </c>
      <c r="D235" s="16">
        <v>0</v>
      </c>
      <c r="E235" s="50" t="s">
        <v>368</v>
      </c>
      <c r="F235" s="30">
        <v>1</v>
      </c>
      <c r="G235" s="50" t="s">
        <v>382</v>
      </c>
      <c r="H235" s="30">
        <v>2</v>
      </c>
      <c r="I235" s="50" t="s">
        <v>382</v>
      </c>
      <c r="J235" s="30">
        <v>3</v>
      </c>
      <c r="K235" s="31">
        <v>1.5</v>
      </c>
      <c r="L235" s="32">
        <v>25</v>
      </c>
    </row>
    <row r="236" spans="1:12" s="4" customFormat="1" ht="15">
      <c r="A236" s="13" t="s">
        <v>90</v>
      </c>
      <c r="B236" s="14" t="s">
        <v>280</v>
      </c>
      <c r="C236" s="15">
        <v>562</v>
      </c>
      <c r="D236" s="16">
        <v>0</v>
      </c>
      <c r="E236" s="48" t="s">
        <v>368</v>
      </c>
      <c r="F236" s="16">
        <v>1</v>
      </c>
      <c r="G236" s="48" t="s">
        <v>377</v>
      </c>
      <c r="H236" s="16">
        <v>2</v>
      </c>
      <c r="I236" s="48" t="s">
        <v>397</v>
      </c>
      <c r="J236" s="16">
        <v>3</v>
      </c>
      <c r="K236" s="17" t="s">
        <v>400</v>
      </c>
      <c r="L236" s="18">
        <v>25</v>
      </c>
    </row>
    <row r="237" spans="1:12" s="4" customFormat="1" ht="15">
      <c r="A237" s="13" t="s">
        <v>161</v>
      </c>
      <c r="B237" s="14" t="s">
        <v>276</v>
      </c>
      <c r="C237" s="15">
        <v>494</v>
      </c>
      <c r="D237" s="16">
        <v>0</v>
      </c>
      <c r="E237" s="48" t="s">
        <v>368</v>
      </c>
      <c r="F237" s="16">
        <v>1</v>
      </c>
      <c r="G237" s="48" t="s">
        <v>379</v>
      </c>
      <c r="H237" s="23" t="s">
        <v>368</v>
      </c>
      <c r="I237" s="48" t="s">
        <v>368</v>
      </c>
      <c r="J237" s="16">
        <v>1</v>
      </c>
      <c r="K237" s="17" t="s">
        <v>379</v>
      </c>
      <c r="L237" s="18">
        <v>9</v>
      </c>
    </row>
    <row r="238" spans="1:12" s="4" customFormat="1" ht="15.75" thickBot="1">
      <c r="A238" s="33" t="s">
        <v>262</v>
      </c>
      <c r="B238" s="34" t="s">
        <v>280</v>
      </c>
      <c r="C238" s="35">
        <v>155</v>
      </c>
      <c r="D238" s="37">
        <v>0</v>
      </c>
      <c r="E238" s="51" t="s">
        <v>368</v>
      </c>
      <c r="F238" s="37">
        <v>1</v>
      </c>
      <c r="G238" s="51" t="s">
        <v>383</v>
      </c>
      <c r="H238" s="36" t="s">
        <v>368</v>
      </c>
      <c r="I238" s="51" t="s">
        <v>368</v>
      </c>
      <c r="J238" s="37">
        <v>1</v>
      </c>
      <c r="K238" s="38" t="s">
        <v>383</v>
      </c>
      <c r="L238" s="39">
        <v>8</v>
      </c>
    </row>
  </sheetData>
  <sheetProtection/>
  <autoFilter ref="D1:D239"/>
  <printOptions/>
  <pageMargins left="0.54" right="0.56" top="0.75" bottom="0.75" header="0.3" footer="0.3"/>
  <pageSetup fitToHeight="0" horizontalDpi="600" verticalDpi="600" orientation="landscape" scale="85" r:id="rId1"/>
  <headerFooter>
    <oddHeader>&amp;C 2022 Indiana Public Library Statistics
Table 10 - Library Staff
</oddHeader>
    <oddFooter>&amp;LIndiana State Library
Library Development Office&amp;CLast Modified: 04/12/2023&amp;R&amp;P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9.00390625" style="2" customWidth="1"/>
    <col min="2" max="2" width="18.625" style="2" customWidth="1"/>
    <col min="3" max="3" width="9.75390625" style="2" customWidth="1"/>
    <col min="4" max="4" width="10.25390625" style="5" customWidth="1"/>
    <col min="5" max="5" width="12.375" style="6" customWidth="1"/>
    <col min="6" max="6" width="10.25390625" style="5" customWidth="1"/>
    <col min="7" max="7" width="11.75390625" style="6" customWidth="1"/>
    <col min="8" max="8" width="10.25390625" style="5" customWidth="1"/>
    <col min="9" max="9" width="10.25390625" style="6" customWidth="1"/>
    <col min="10" max="10" width="10.625" style="5" customWidth="1"/>
    <col min="11" max="11" width="10.25390625" style="6" customWidth="1"/>
    <col min="12" max="12" width="10.25390625" style="5" customWidth="1"/>
    <col min="13" max="16384" width="9.00390625" style="2" customWidth="1"/>
  </cols>
  <sheetData>
    <row r="1" spans="1:12" s="84" customFormat="1" ht="89.25" customHeight="1">
      <c r="A1" s="85" t="s">
        <v>393</v>
      </c>
      <c r="B1" s="85"/>
      <c r="C1" s="52" t="s">
        <v>404</v>
      </c>
      <c r="D1" s="52" t="s">
        <v>36</v>
      </c>
      <c r="E1" s="82" t="s">
        <v>392</v>
      </c>
      <c r="F1" s="52" t="s">
        <v>17</v>
      </c>
      <c r="G1" s="82" t="s">
        <v>33</v>
      </c>
      <c r="H1" s="52" t="s">
        <v>18</v>
      </c>
      <c r="I1" s="82" t="s">
        <v>34</v>
      </c>
      <c r="J1" s="52" t="s">
        <v>19</v>
      </c>
      <c r="K1" s="82" t="s">
        <v>15</v>
      </c>
      <c r="L1" s="83" t="s">
        <v>5</v>
      </c>
    </row>
    <row r="2" spans="1:13" ht="15">
      <c r="A2" s="53"/>
      <c r="B2" s="11"/>
      <c r="C2" s="11"/>
      <c r="D2" s="54"/>
      <c r="E2" s="55"/>
      <c r="F2" s="54"/>
      <c r="G2" s="55"/>
      <c r="H2" s="54"/>
      <c r="I2" s="55"/>
      <c r="J2" s="54"/>
      <c r="K2" s="55"/>
      <c r="L2" s="56"/>
      <c r="M2" s="3"/>
    </row>
    <row r="3" spans="1:13" ht="15">
      <c r="A3" s="11"/>
      <c r="B3" s="57" t="s">
        <v>20</v>
      </c>
      <c r="C3" s="58">
        <v>6413465</v>
      </c>
      <c r="D3" s="59">
        <f>SUM('Table 10'!D3:D238)</f>
        <v>1068</v>
      </c>
      <c r="E3" s="55">
        <f>SUM('Table 10'!E3:E238)</f>
        <v>993.42</v>
      </c>
      <c r="F3" s="59">
        <f>SUM('Table 10'!F3:F238)</f>
        <v>1764.75</v>
      </c>
      <c r="G3" s="55">
        <f>SUM('Table 10'!G3:G238)</f>
        <v>1573.850000000001</v>
      </c>
      <c r="H3" s="59">
        <f>SUM('Table 10'!H3:H238)</f>
        <v>4448</v>
      </c>
      <c r="I3" s="55">
        <f>SUM('Table 10'!I3:I238)</f>
        <v>2760.0900000000024</v>
      </c>
      <c r="J3" s="59">
        <f>SUM('Table 10'!J3:J238)</f>
        <v>6212.75</v>
      </c>
      <c r="K3" s="55">
        <f>SUM('Table 10'!K3:K238)</f>
        <v>4380.730000000002</v>
      </c>
      <c r="L3" s="59"/>
      <c r="M3" s="3"/>
    </row>
    <row r="4" spans="1:13" ht="15">
      <c r="A4" s="11" t="s">
        <v>265</v>
      </c>
      <c r="B4" s="57" t="s">
        <v>21</v>
      </c>
      <c r="C4" s="58">
        <v>27291.340425531915</v>
      </c>
      <c r="D4" s="59">
        <f>AVERAGE('Table 10'!D3:D238)</f>
        <v>4.52542372881356</v>
      </c>
      <c r="E4" s="55">
        <f>AVERAGE('Table 10'!E3:E238)</f>
        <v>7.413582089552238</v>
      </c>
      <c r="F4" s="59">
        <f>AVERAGE('Table 10'!F3:F238)</f>
        <v>7.509574468085106</v>
      </c>
      <c r="G4" s="55">
        <f>AVERAGE('Table 10'!G3:G238)</f>
        <v>8.240052356020948</v>
      </c>
      <c r="H4" s="59">
        <f>AVERAGE('Table 10'!H3:H238)</f>
        <v>19.68141592920354</v>
      </c>
      <c r="I4" s="55">
        <f>AVERAGE('Table 10'!I3:I238)</f>
        <v>14.450732984293206</v>
      </c>
      <c r="J4" s="59">
        <f>AVERAGE('Table 10'!J3:J238)</f>
        <v>26.32521186440678</v>
      </c>
      <c r="K4" s="55">
        <f>AVERAGE('Table 10'!K3:K238)</f>
        <v>19.556830357142868</v>
      </c>
      <c r="L4" s="59">
        <f>AVERAGE('Table 10'!L3:L238)</f>
        <v>34.91991341991342</v>
      </c>
      <c r="M4" s="3"/>
    </row>
    <row r="5" spans="1:13" ht="15">
      <c r="A5" s="60"/>
      <c r="B5" s="61" t="s">
        <v>22</v>
      </c>
      <c r="C5" s="62">
        <v>8810</v>
      </c>
      <c r="D5" s="63">
        <f>MEDIAN('Table 10'!D3:D238)</f>
        <v>1</v>
      </c>
      <c r="E5" s="64">
        <f>MEDIAN('Table 10'!E3:E238)</f>
        <v>3</v>
      </c>
      <c r="F5" s="63">
        <f>MEDIAN('Table 10'!F3:F238)</f>
        <v>3</v>
      </c>
      <c r="G5" s="64">
        <f>MEDIAN('Table 10'!G3:G238)</f>
        <v>3.8</v>
      </c>
      <c r="H5" s="63">
        <f>MEDIAN('Table 10'!H3:H238)</f>
        <v>10</v>
      </c>
      <c r="I5" s="64">
        <f>MEDIAN('Table 10'!I3:I238)</f>
        <v>7.2</v>
      </c>
      <c r="J5" s="63">
        <f>MEDIAN('Table 10'!J3:J238)</f>
        <v>13</v>
      </c>
      <c r="K5" s="64">
        <f>MEDIAN('Table 10'!K3:K238)</f>
        <v>8.575</v>
      </c>
      <c r="L5" s="63">
        <f>MEDIAN('Table 10'!L3:L238)</f>
        <v>35</v>
      </c>
      <c r="M5" s="3"/>
    </row>
    <row r="6" spans="1:13" ht="15">
      <c r="A6" s="65"/>
      <c r="B6" s="11"/>
      <c r="C6" s="66"/>
      <c r="D6" s="54"/>
      <c r="E6" s="55"/>
      <c r="F6" s="54"/>
      <c r="G6" s="55"/>
      <c r="H6" s="54"/>
      <c r="I6" s="55"/>
      <c r="J6" s="54"/>
      <c r="K6" s="55"/>
      <c r="L6" s="56"/>
      <c r="M6" s="3"/>
    </row>
    <row r="7" spans="1:13" ht="15">
      <c r="A7" s="11" t="s">
        <v>23</v>
      </c>
      <c r="B7" s="57" t="s">
        <v>24</v>
      </c>
      <c r="C7" s="58">
        <v>4340273</v>
      </c>
      <c r="D7" s="67">
        <f>SUM('Table 10'!D3:D38)</f>
        <v>750</v>
      </c>
      <c r="E7" s="68">
        <f>SUM('Table 10'!E3:E38)</f>
        <v>720.1600000000001</v>
      </c>
      <c r="F7" s="67">
        <f>SUM('Table 10'!F3:F38)</f>
        <v>971.75</v>
      </c>
      <c r="G7" s="68">
        <f>SUM('Table 10'!G3:G38)</f>
        <v>919.55</v>
      </c>
      <c r="H7" s="67">
        <f>SUM('Table 10'!H3:H38)</f>
        <v>2402</v>
      </c>
      <c r="I7" s="68">
        <f>SUM('Table 10'!I3:I38)</f>
        <v>1640.4500000000005</v>
      </c>
      <c r="J7" s="67">
        <f>SUM('Table 10'!J3:J38)</f>
        <v>3373.75</v>
      </c>
      <c r="K7" s="68">
        <f>SUM('Table 10'!K3:K38)</f>
        <v>2560.000000000001</v>
      </c>
      <c r="L7" s="67"/>
      <c r="M7" s="3"/>
    </row>
    <row r="8" spans="1:13" ht="15">
      <c r="A8" s="11" t="s">
        <v>402</v>
      </c>
      <c r="B8" s="57" t="s">
        <v>25</v>
      </c>
      <c r="C8" s="58">
        <v>124007.8</v>
      </c>
      <c r="D8" s="67">
        <f>AVERAGE('Table 10'!D3:D38)</f>
        <v>20.833333333333332</v>
      </c>
      <c r="E8" s="68">
        <f>AVERAGE('Table 10'!E3:E38)</f>
        <v>20.004444444444445</v>
      </c>
      <c r="F8" s="67">
        <f>AVERAGE('Table 10'!F3:F38)</f>
        <v>26.993055555555557</v>
      </c>
      <c r="G8" s="68">
        <f>AVERAGE('Table 10'!G3:G38)</f>
        <v>25.543055555555554</v>
      </c>
      <c r="H8" s="67">
        <f>AVERAGE('Table 10'!H3:H38)</f>
        <v>66.72222222222223</v>
      </c>
      <c r="I8" s="68">
        <f>AVERAGE('Table 10'!I3:I38)</f>
        <v>45.56805555555557</v>
      </c>
      <c r="J8" s="67">
        <f>AVERAGE('Table 10'!J3:J38)</f>
        <v>93.71527777777777</v>
      </c>
      <c r="K8" s="68">
        <f>AVERAGE('Table 10'!K3:K38)</f>
        <v>71.11111111111114</v>
      </c>
      <c r="L8" s="67">
        <f>AVERAGE('Table 10'!L3:L38)</f>
        <v>37.72222222222222</v>
      </c>
      <c r="M8" s="3"/>
    </row>
    <row r="9" spans="1:13" ht="15">
      <c r="A9" s="69"/>
      <c r="B9" s="61" t="s">
        <v>26</v>
      </c>
      <c r="C9" s="62">
        <v>77304</v>
      </c>
      <c r="D9" s="70">
        <f>MEDIAN('Table 10'!D3:D38)</f>
        <v>14</v>
      </c>
      <c r="E9" s="71">
        <f>MEDIAN('Table 10'!E3:E38)</f>
        <v>13.75</v>
      </c>
      <c r="F9" s="70">
        <f>MEDIAN('Table 10'!F3:F38)</f>
        <v>18.5</v>
      </c>
      <c r="G9" s="71">
        <f>MEDIAN('Table 10'!G3:G38)</f>
        <v>18.314999999999998</v>
      </c>
      <c r="H9" s="70">
        <f>MEDIAN('Table 10'!H3:H38)</f>
        <v>38.5</v>
      </c>
      <c r="I9" s="71">
        <f>MEDIAN('Table 10'!I3:I38)</f>
        <v>27.595</v>
      </c>
      <c r="J9" s="70">
        <f>MEDIAN('Table 10'!J3:J38)</f>
        <v>58.5</v>
      </c>
      <c r="K9" s="71">
        <f>MEDIAN('Table 10'!K3:K38)</f>
        <v>47.675</v>
      </c>
      <c r="L9" s="70">
        <f>MEDIAN('Table 10'!L3:L38)</f>
        <v>40</v>
      </c>
      <c r="M9" s="3"/>
    </row>
    <row r="10" spans="1:13" ht="15">
      <c r="A10" s="11"/>
      <c r="B10" s="11"/>
      <c r="C10" s="66"/>
      <c r="D10" s="72"/>
      <c r="E10" s="73"/>
      <c r="F10" s="72"/>
      <c r="G10" s="73"/>
      <c r="H10" s="72"/>
      <c r="I10" s="73"/>
      <c r="J10" s="72"/>
      <c r="K10" s="73"/>
      <c r="L10" s="72"/>
      <c r="M10" s="3"/>
    </row>
    <row r="11" spans="1:13" ht="15">
      <c r="A11" s="11" t="s">
        <v>27</v>
      </c>
      <c r="B11" s="57" t="s">
        <v>28</v>
      </c>
      <c r="C11" s="66">
        <v>1562130</v>
      </c>
      <c r="D11" s="59">
        <f>SUM('Table 10'!D39:D110)</f>
        <v>254</v>
      </c>
      <c r="E11" s="55">
        <f>SUM('Table 10'!E39:E110)</f>
        <v>229.48</v>
      </c>
      <c r="F11" s="59">
        <f>SUM('Table 10'!F39:F110)</f>
        <v>519</v>
      </c>
      <c r="G11" s="55">
        <f>SUM('Table 10'!G39:G110)</f>
        <v>452.94999999999993</v>
      </c>
      <c r="H11" s="59">
        <f>SUM('Table 10'!H39:H110)</f>
        <v>1358</v>
      </c>
      <c r="I11" s="55">
        <f>SUM('Table 10'!I39:I110)</f>
        <v>829.45</v>
      </c>
      <c r="J11" s="59">
        <f>SUM('Table 10'!J39:J110)</f>
        <v>1877</v>
      </c>
      <c r="K11" s="55">
        <f>SUM('Table 10'!K39:K110)</f>
        <v>1284.2199999999996</v>
      </c>
      <c r="L11" s="59"/>
      <c r="M11" s="3"/>
    </row>
    <row r="12" spans="1:13" ht="15">
      <c r="A12" s="66">
        <v>39999</v>
      </c>
      <c r="B12" s="57" t="s">
        <v>29</v>
      </c>
      <c r="C12" s="66">
        <v>21696.25</v>
      </c>
      <c r="D12" s="59">
        <f>AVERAGE('Table 10'!D39:D110)</f>
        <v>3.5277777777777777</v>
      </c>
      <c r="E12" s="55">
        <f>AVERAGE('Table 10'!E39:E110)</f>
        <v>3.4769696969696966</v>
      </c>
      <c r="F12" s="59">
        <f>AVERAGE('Table 10'!F39:F110)</f>
        <v>7.208333333333333</v>
      </c>
      <c r="G12" s="55">
        <f>AVERAGE('Table 10'!G39:G110)</f>
        <v>6.470714285714284</v>
      </c>
      <c r="H12" s="59">
        <f>AVERAGE('Table 10'!H39:H110)</f>
        <v>18.86111111111111</v>
      </c>
      <c r="I12" s="55">
        <f>AVERAGE('Table 10'!I39:I110)</f>
        <v>11.520138888888889</v>
      </c>
      <c r="J12" s="59">
        <f>AVERAGE('Table 10'!J39:J110)</f>
        <v>26.069444444444443</v>
      </c>
      <c r="K12" s="55">
        <f>AVERAGE('Table 10'!K39:K110)</f>
        <v>17.836388888888884</v>
      </c>
      <c r="L12" s="59">
        <f>AVERAGE('Table 10'!L39:L110)</f>
        <v>36.63768115942029</v>
      </c>
      <c r="M12" s="3"/>
    </row>
    <row r="13" spans="1:13" ht="15">
      <c r="A13" s="69" t="s">
        <v>403</v>
      </c>
      <c r="B13" s="61" t="s">
        <v>30</v>
      </c>
      <c r="C13" s="74">
        <v>20042.5</v>
      </c>
      <c r="D13" s="75">
        <f>MEDIAN('Table 10'!D39:D110)</f>
        <v>3</v>
      </c>
      <c r="E13" s="64">
        <f>MEDIAN('Table 10'!E39:E110)</f>
        <v>2.9050000000000002</v>
      </c>
      <c r="F13" s="75">
        <f>MEDIAN('Table 10'!F39:F110)</f>
        <v>6</v>
      </c>
      <c r="G13" s="64">
        <f>MEDIAN('Table 10'!G39:G110)</f>
        <v>5.4399999999999995</v>
      </c>
      <c r="H13" s="75">
        <f>MEDIAN('Table 10'!H39:H110)</f>
        <v>16</v>
      </c>
      <c r="I13" s="64">
        <f>MEDIAN('Table 10'!I39:I110)</f>
        <v>10.29</v>
      </c>
      <c r="J13" s="75">
        <f>MEDIAN('Table 10'!J39:J110)</f>
        <v>24.5</v>
      </c>
      <c r="K13" s="64">
        <f>MEDIAN('Table 10'!K39:K110)</f>
        <v>16.25</v>
      </c>
      <c r="L13" s="75">
        <f>MEDIAN('Table 10'!L39:L110)</f>
        <v>37.5</v>
      </c>
      <c r="M13" s="3"/>
    </row>
    <row r="14" spans="1:13" ht="15">
      <c r="A14" s="11"/>
      <c r="B14" s="11"/>
      <c r="C14" s="11"/>
      <c r="D14" s="72"/>
      <c r="E14" s="73"/>
      <c r="F14" s="72"/>
      <c r="G14" s="73"/>
      <c r="H14" s="72"/>
      <c r="I14" s="73"/>
      <c r="J14" s="72"/>
      <c r="K14" s="73"/>
      <c r="L14" s="72"/>
      <c r="M14" s="3"/>
    </row>
    <row r="15" spans="1:13" ht="15">
      <c r="A15" s="11" t="s">
        <v>31</v>
      </c>
      <c r="B15" s="57" t="s">
        <v>28</v>
      </c>
      <c r="C15" s="66">
        <v>511062</v>
      </c>
      <c r="D15" s="76">
        <f>SUM('Table 10'!D111:D238)</f>
        <v>64</v>
      </c>
      <c r="E15" s="68">
        <f>SUM('Table 10'!E111:E238)</f>
        <v>43.78</v>
      </c>
      <c r="F15" s="76">
        <f>SUM('Table 10'!F111:F238)</f>
        <v>274</v>
      </c>
      <c r="G15" s="68">
        <f>SUM('Table 10'!G111:G238)</f>
        <v>201.35000000000002</v>
      </c>
      <c r="H15" s="76">
        <f>SUM('Table 10'!H111:H238)</f>
        <v>688</v>
      </c>
      <c r="I15" s="68">
        <f>SUM('Table 10'!I111:I238)</f>
        <v>290.18999999999994</v>
      </c>
      <c r="J15" s="76">
        <f>SUM('Table 10'!J111:J238)</f>
        <v>962</v>
      </c>
      <c r="K15" s="68">
        <f>SUM('Table 10'!K111:K238)</f>
        <v>536.5099999999999</v>
      </c>
      <c r="L15" s="76"/>
      <c r="M15" s="3"/>
    </row>
    <row r="16" spans="1:13" ht="15">
      <c r="A16" s="11" t="s">
        <v>405</v>
      </c>
      <c r="B16" s="57" t="s">
        <v>29</v>
      </c>
      <c r="C16" s="77">
        <v>3992.671875</v>
      </c>
      <c r="D16" s="76">
        <f>AVERAGE('Table 10'!D111:D238)</f>
        <v>0.5</v>
      </c>
      <c r="E16" s="68">
        <f>AVERAGE('Table 10'!E111:E238)</f>
        <v>1.368125</v>
      </c>
      <c r="F16" s="76">
        <f>AVERAGE('Table 10'!F111:F238)</f>
        <v>2.15748031496063</v>
      </c>
      <c r="G16" s="68">
        <f>AVERAGE('Table 10'!G111:G238)</f>
        <v>2.368823529411765</v>
      </c>
      <c r="H16" s="76">
        <f>AVERAGE('Table 10'!H111:H238)</f>
        <v>5.830508474576271</v>
      </c>
      <c r="I16" s="68">
        <f>AVERAGE('Table 10'!I111:I238)</f>
        <v>3.496265060240963</v>
      </c>
      <c r="J16" s="76">
        <f>AVERAGE('Table 10'!J111:J238)</f>
        <v>7.515625</v>
      </c>
      <c r="K16" s="68">
        <f>AVERAGE('Table 10'!K111:K238)</f>
        <v>4.625086206896551</v>
      </c>
      <c r="L16" s="76">
        <f>AVERAGE('Table 10'!L111:L238)</f>
        <v>33.17857142857143</v>
      </c>
      <c r="M16" s="3"/>
    </row>
    <row r="17" spans="1:13" ht="15">
      <c r="A17" s="78"/>
      <c r="B17" s="61" t="s">
        <v>30</v>
      </c>
      <c r="C17" s="79">
        <v>3246.5</v>
      </c>
      <c r="D17" s="80">
        <f>MEDIAN('Table 10'!D111:D238)</f>
        <v>0</v>
      </c>
      <c r="E17" s="71">
        <f>MEDIAN('Table 10'!E111:E238)</f>
        <v>1</v>
      </c>
      <c r="F17" s="80">
        <f>MEDIAN('Table 10'!F111:F238)</f>
        <v>1</v>
      </c>
      <c r="G17" s="71">
        <f>MEDIAN('Table 10'!G111:G238)</f>
        <v>1.75</v>
      </c>
      <c r="H17" s="80">
        <f>MEDIAN('Table 10'!H111:H238)</f>
        <v>5</v>
      </c>
      <c r="I17" s="71">
        <f>MEDIAN('Table 10'!I111:I238)</f>
        <v>2.7</v>
      </c>
      <c r="J17" s="80">
        <f>MEDIAN('Table 10'!J111:J238)</f>
        <v>6</v>
      </c>
      <c r="K17" s="71">
        <f>MEDIAN('Table 10'!K111:K238)</f>
        <v>3.4450000000000003</v>
      </c>
      <c r="L17" s="80">
        <f>MEDIAN('Table 10'!L111:L238)</f>
        <v>35</v>
      </c>
      <c r="M17" s="3"/>
    </row>
    <row r="18" spans="1:13" ht="15">
      <c r="A18" s="81"/>
      <c r="B18" s="81"/>
      <c r="C18" s="81"/>
      <c r="D18" s="54"/>
      <c r="E18" s="55"/>
      <c r="F18" s="54"/>
      <c r="G18" s="55"/>
      <c r="H18" s="54"/>
      <c r="I18" s="55"/>
      <c r="J18" s="54"/>
      <c r="K18" s="55"/>
      <c r="L18" s="56"/>
      <c r="M18" s="3"/>
    </row>
    <row r="19" spans="1:12" ht="15">
      <c r="A19" s="81"/>
      <c r="B19" s="81"/>
      <c r="C19" s="81"/>
      <c r="D19" s="54"/>
      <c r="E19" s="55"/>
      <c r="F19" s="54"/>
      <c r="G19" s="55"/>
      <c r="H19" s="54"/>
      <c r="I19" s="55"/>
      <c r="J19" s="54"/>
      <c r="K19" s="55"/>
      <c r="L19" s="56"/>
    </row>
    <row r="20" spans="1:12" ht="15">
      <c r="A20" s="65" t="s">
        <v>32</v>
      </c>
      <c r="B20" s="81"/>
      <c r="C20" s="81"/>
      <c r="D20" s="54"/>
      <c r="E20" s="55"/>
      <c r="F20" s="54"/>
      <c r="G20" s="55"/>
      <c r="H20" s="54"/>
      <c r="I20" s="55"/>
      <c r="J20" s="54"/>
      <c r="K20" s="55"/>
      <c r="L20" s="56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4" r:id="rId1"/>
  <headerFooter>
    <oddHeader>&amp;C 2022 Indiana Public Library Statistics
Summary of Library Staff</oddHeader>
    <oddFooter>&amp;LIndiana State Library
Library Development Office&amp;CLast Modified: 04/12/2023&amp;R&amp;P</oddFooter>
  </headerFooter>
  <ignoredErrors>
    <ignoredError sqref="L10 D14:L14 D10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2020-04-01T20:20:25Z</cp:lastPrinted>
  <dcterms:created xsi:type="dcterms:W3CDTF">2013-03-22T18:07:39Z</dcterms:created>
  <dcterms:modified xsi:type="dcterms:W3CDTF">2023-04-13T19:52:54Z</dcterms:modified>
  <cp:category/>
  <cp:version/>
  <cp:contentType/>
  <cp:contentStatus/>
</cp:coreProperties>
</file>