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activeTab="0"/>
  </bookViews>
  <sheets>
    <sheet name="Table 11" sheetId="1" r:id="rId1"/>
    <sheet name="Summary" sheetId="2" r:id="rId2"/>
  </sheets>
  <definedNames>
    <definedName name="_xlnm.Print_Area" localSheetId="0">'Table 11'!$A$1:$I$238</definedName>
    <definedName name="_xlnm.Print_Titles" localSheetId="1">'Summary'!$A:$B,'Summary'!$2:$2</definedName>
    <definedName name="_xlnm.Print_Titles" localSheetId="0">'Table 11'!$A:$A,'Table 11'!$2:$2</definedName>
  </definedNames>
  <calcPr fullCalcOnLoad="1"/>
</workbook>
</file>

<file path=xl/sharedStrings.xml><?xml version="1.0" encoding="utf-8"?>
<sst xmlns="http://schemas.openxmlformats.org/spreadsheetml/2006/main" count="510" uniqueCount="367">
  <si>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</si>
  <si>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</si>
  <si>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</si>
  <si>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</si>
  <si>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</si>
  <si>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</si>
  <si>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</si>
  <si>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</si>
  <si>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</si>
  <si>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</si>
  <si>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</si>
  <si>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</si>
  <si>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</si>
  <si>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</si>
  <si>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</si>
  <si>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</si>
  <si>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</si>
  <si>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</si>
  <si>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</si>
  <si>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</si>
  <si>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</si>
  <si>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</si>
  <si>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</si>
  <si>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</si>
  <si>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</si>
  <si>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</si>
  <si>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</si>
  <si>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</si>
  <si>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</si>
  <si>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</si>
  <si>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</si>
  <si>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</si>
  <si>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</si>
  <si>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</si>
  <si>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</si>
  <si>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</si>
  <si>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</si>
  <si>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</si>
  <si>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</si>
  <si>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</si>
  <si>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</si>
  <si>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</si>
  <si>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</si>
  <si>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</si>
  <si>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</si>
  <si>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</si>
  <si>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</si>
  <si>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</si>
  <si>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</si>
  <si>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</si>
  <si>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</si>
  <si>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</si>
  <si>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</si>
  <si>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</si>
  <si>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</si>
  <si>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</si>
  <si>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</si>
  <si>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</si>
  <si>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</si>
  <si>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</si>
  <si>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</si>
  <si>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</si>
  <si>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</si>
  <si>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</si>
  <si>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</si>
  <si>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</si>
  <si>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</si>
  <si>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</si>
  <si>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</si>
  <si>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</si>
  <si>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</si>
  <si>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</si>
  <si>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</si>
  <si>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</si>
  <si>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</si>
  <si>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</si>
  <si>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</si>
  <si>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</si>
  <si>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</si>
  <si>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</si>
  <si>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</si>
  <si>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</si>
  <si>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</si>
  <si>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</si>
  <si>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</si>
  <si>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</si>
  <si>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</si>
  <si>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</si>
  <si>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</si>
  <si>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</si>
  <si>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</si>
  <si>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</si>
  <si>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</si>
  <si>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</si>
  <si>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</si>
  <si>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</si>
  <si>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</si>
  <si>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</si>
  <si>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</si>
  <si>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</si>
  <si>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</si>
  <si>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</si>
  <si>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</si>
  <si>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</si>
  <si>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</si>
  <si>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</si>
  <si>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</si>
  <si>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</si>
  <si>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</si>
  <si>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</si>
  <si>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</si>
  <si>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</si>
  <si>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</si>
  <si>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</si>
  <si>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</si>
  <si>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</si>
  <si>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</si>
  <si>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</si>
  <si>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</si>
  <si>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</si>
  <si>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</si>
  <si>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</si>
  <si>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</si>
  <si>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</si>
  <si>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</si>
  <si>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</si>
  <si>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</si>
  <si>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</si>
  <si>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</si>
  <si>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</si>
  <si>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</si>
  <si>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</si>
  <si>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</si>
  <si>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</si>
  <si>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</si>
  <si>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</si>
  <si>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</si>
  <si>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</si>
  <si>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</si>
  <si>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</si>
  <si>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</si>
  <si>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</si>
  <si>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</si>
  <si>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</si>
  <si>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</si>
  <si>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</si>
  <si>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</si>
  <si>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</si>
  <si>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</si>
  <si>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</si>
  <si>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</si>
  <si>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</si>
  <si>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</si>
  <si>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</si>
  <si>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</si>
  <si>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</si>
  <si>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</si>
  <si>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</si>
  <si>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</si>
  <si>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</si>
  <si>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</si>
  <si>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</si>
  <si>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</si>
  <si>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</si>
  <si>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</si>
  <si>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</si>
  <si>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</si>
  <si>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</si>
  <si>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</si>
  <si>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</si>
  <si>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</si>
  <si>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</si>
  <si>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</si>
  <si>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</si>
  <si>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</si>
  <si>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</si>
  <si>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</si>
  <si>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</si>
  <si>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</si>
  <si>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</si>
  <si>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</si>
  <si>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</si>
  <si>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</si>
  <si>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</si>
  <si>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</si>
  <si>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</si>
  <si>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</si>
  <si>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</si>
  <si>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</si>
  <si>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</si>
  <si>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</si>
  <si>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</si>
  <si>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</si>
  <si>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</si>
  <si>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</si>
  <si>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</si>
  <si>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</si>
  <si>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</si>
  <si>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</si>
  <si>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</si>
  <si>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</si>
  <si>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</si>
  <si>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</si>
  <si>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</si>
  <si>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</si>
  <si>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</si>
  <si>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</si>
  <si>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</si>
  <si>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</si>
  <si>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</si>
  <si>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</si>
  <si>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</si>
  <si>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</si>
  <si>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</si>
  <si>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</si>
  <si>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</si>
  <si>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</si>
  <si>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</si>
  <si>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</si>
  <si>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</si>
  <si>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</si>
  <si>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</si>
  <si>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</si>
  <si>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</si>
  <si>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</si>
  <si>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</si>
  <si>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</si>
  <si>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</si>
  <si>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</si>
  <si>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</si>
  <si>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</si>
  <si>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</si>
  <si>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</si>
  <si>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</si>
  <si>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</si>
  <si>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</si>
  <si>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</si>
  <si>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</si>
  <si>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</si>
  <si>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</si>
  <si>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</si>
  <si>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</si>
  <si>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</si>
  <si>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</si>
  <si>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</si>
  <si>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</si>
  <si>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</si>
  <si>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</si>
  <si>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</si>
  <si>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</si>
  <si>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</si>
  <si>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</si>
  <si>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</si>
  <si>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</si>
  <si>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</si>
  <si>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</si>
  <si>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</si>
  <si>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</si>
  <si>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</si>
  <si>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</si>
  <si>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</si>
  <si>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</si>
  <si>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</si>
  <si>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</si>
  <si>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</si>
  <si>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</si>
  <si>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</si>
  <si>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</si>
  <si>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</si>
  <si>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</si>
  <si>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</si>
  <si>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</si>
  <si>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</si>
  <si>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</si>
  <si>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</si>
  <si>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</si>
  <si>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</si>
  <si>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</si>
  <si>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</si>
  <si>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</si>
  <si>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</si>
  <si>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</si>
  <si>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</si>
  <si>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</si>
  <si>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</si>
  <si>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</si>
  <si>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</si>
  <si>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</si>
  <si>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</si>
  <si>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</si>
  <si>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</si>
  <si>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</si>
  <si>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</si>
  <si>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</si>
  <si>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</si>
  <si>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</si>
  <si>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</si>
  <si>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</si>
  <si>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</si>
  <si>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</si>
  <si>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</si>
  <si>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</si>
  <si>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</si>
  <si>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</si>
  <si>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</si>
  <si>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</si>
  <si>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</si>
  <si>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</si>
  <si>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</si>
  <si>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</si>
  <si>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</si>
  <si>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</si>
  <si>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</si>
  <si>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</si>
  <si>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</si>
  <si>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</si>
  <si>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</si>
  <si>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</si>
  <si>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</si>
  <si>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</si>
  <si>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</si>
  <si>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</si>
  <si>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</si>
  <si>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</si>
  <si>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</si>
  <si>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</si>
  <si>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</si>
  <si>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</si>
  <si>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</si>
  <si>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</si>
  <si>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</si>
  <si>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</si>
  <si>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</si>
  <si>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</si>
  <si>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</si>
  <si>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 xml:space="preserve">Personal Service Expenditures as % of Total Operating Fund Expenditures </t>
  </si>
  <si>
    <t>Collection Development/ Materials Expenditures (From ALL Funds) as % of Operating Expenditures</t>
  </si>
  <si>
    <t xml:space="preserve">Personal Services (Staff) Operating Fund Expenditures per capita </t>
  </si>
  <si>
    <t xml:space="preserve">Collection Development/ Materials Expenditure (from All Funds) per capita 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</si>
  <si>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</si>
  <si>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</si>
  <si>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</si>
  <si>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</si>
  <si>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</si>
  <si>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</si>
  <si>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</si>
  <si>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</si>
  <si>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</si>
  <si>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</si>
  <si>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</si>
  <si>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</si>
  <si>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</si>
  <si>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</si>
  <si>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</si>
  <si>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</si>
  <si>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2010 Population</t>
  </si>
  <si>
    <t xml:space="preserve">Collection Development/ Materials Expenditures (from all funds) per capita </t>
  </si>
  <si>
    <t>N=236</t>
  </si>
  <si>
    <t>N=78</t>
  </si>
  <si>
    <t>NEWBURGH CHANDLER PUBLIC LIBRARY</t>
  </si>
  <si>
    <t>PARKE COUNTY PUBLIC LIBRARY</t>
  </si>
  <si>
    <t>Personal Services (Staff) Operating Expenditures per capita</t>
  </si>
  <si>
    <t xml:space="preserve">Personal Service Expenditures as % of Total Operating Expenditures </t>
  </si>
  <si>
    <t>2020 Indiana Public Library Statistics
Funding Measures</t>
  </si>
  <si>
    <t>2020 Operating Expenditure per Capita</t>
  </si>
  <si>
    <t>2020 Indiana Public Library Statistics
Summary of Funding Measures</t>
  </si>
  <si>
    <t xml:space="preserve">Collection Development/ Materials Operating Expenditures (basic) per capita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</si>
</sst>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  <numFmt numFmtId="167" formatCode="&quot;$&quot;#,##0"/>
    <numFmt numFmtId="168" formatCode="&quot;$&quot;0"/>
    <numFmt numFmtId="169" formatCode="0.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2" fillId="0" borderId="0" xfId="66" applyFont="1" applyFill="1" applyBorder="1">
      <alignment/>
      <protection/>
    </xf>
    <xf numFmtId="0" fontId="22" fillId="0" borderId="0" xfId="66" applyFont="1" applyFill="1" applyBorder="1" applyAlignment="1">
      <alignment horizontal="right"/>
      <protection/>
    </xf>
    <xf numFmtId="0" fontId="22" fillId="0" borderId="10" xfId="66" applyFont="1" applyBorder="1">
      <alignment/>
      <protection/>
    </xf>
    <xf numFmtId="0" fontId="22" fillId="0" borderId="10" xfId="66" applyFont="1" applyFill="1" applyBorder="1" applyAlignment="1">
      <alignment horizontal="right"/>
      <protection/>
    </xf>
    <xf numFmtId="0" fontId="22" fillId="0" borderId="0" xfId="66" applyFont="1" applyBorder="1">
      <alignment/>
      <protection/>
    </xf>
    <xf numFmtId="0" fontId="22" fillId="0" borderId="10" xfId="66" applyFont="1" applyFill="1" applyBorder="1">
      <alignment/>
      <protection/>
    </xf>
    <xf numFmtId="3" fontId="22" fillId="0" borderId="0" xfId="66" applyNumberFormat="1" applyFont="1">
      <alignment/>
      <protection/>
    </xf>
    <xf numFmtId="0" fontId="23" fillId="0" borderId="0" xfId="66" applyFont="1">
      <alignment/>
      <protection/>
    </xf>
    <xf numFmtId="0" fontId="22" fillId="0" borderId="0" xfId="66" applyFont="1">
      <alignment/>
      <protection/>
    </xf>
    <xf numFmtId="44" fontId="44" fillId="0" borderId="0" xfId="45" applyFont="1" applyAlignment="1">
      <alignment/>
    </xf>
    <xf numFmtId="3" fontId="22" fillId="0" borderId="10" xfId="66" applyNumberFormat="1" applyFont="1" applyBorder="1">
      <alignment/>
      <protection/>
    </xf>
    <xf numFmtId="3" fontId="22" fillId="0" borderId="0" xfId="66" applyNumberFormat="1" applyFont="1" applyFill="1" applyBorder="1">
      <alignment/>
      <protection/>
    </xf>
    <xf numFmtId="3" fontId="22" fillId="0" borderId="0" xfId="66" applyNumberFormat="1" applyFont="1" applyFill="1">
      <alignment/>
      <protection/>
    </xf>
    <xf numFmtId="3" fontId="22" fillId="0" borderId="10" xfId="66" applyNumberFormat="1" applyFont="1" applyFill="1" applyBorder="1">
      <alignment/>
      <protection/>
    </xf>
    <xf numFmtId="3" fontId="44" fillId="0" borderId="0" xfId="66" applyNumberFormat="1" applyFont="1" applyFill="1">
      <alignment/>
      <protection/>
    </xf>
    <xf numFmtId="3" fontId="44" fillId="0" borderId="10" xfId="66" applyNumberFormat="1" applyFont="1" applyFill="1" applyBorder="1">
      <alignment/>
      <protection/>
    </xf>
    <xf numFmtId="44" fontId="44" fillId="0" borderId="10" xfId="45" applyFont="1" applyBorder="1" applyAlignment="1">
      <alignment/>
    </xf>
    <xf numFmtId="0" fontId="44" fillId="0" borderId="10" xfId="0" applyFont="1" applyBorder="1" applyAlignment="1">
      <alignment/>
    </xf>
    <xf numFmtId="0" fontId="24" fillId="0" borderId="0" xfId="59" applyFont="1" applyFill="1" applyBorder="1" applyAlignment="1">
      <alignment wrapText="1"/>
      <protection/>
    </xf>
    <xf numFmtId="0" fontId="23" fillId="0" borderId="0" xfId="59" applyFont="1" applyFill="1" applyBorder="1" applyAlignment="1">
      <alignment wrapText="1"/>
      <protection/>
    </xf>
    <xf numFmtId="0" fontId="22" fillId="0" borderId="0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horizontal="center" wrapText="1"/>
      <protection/>
    </xf>
    <xf numFmtId="0" fontId="45" fillId="0" borderId="0" xfId="59" applyFont="1" applyBorder="1" applyAlignment="1">
      <alignment horizontal="center" wrapText="1"/>
      <protection/>
    </xf>
    <xf numFmtId="165" fontId="45" fillId="0" borderId="0" xfId="59" applyNumberFormat="1" applyFont="1" applyBorder="1" applyAlignment="1">
      <alignment horizontal="center" wrapText="1"/>
      <protection/>
    </xf>
    <xf numFmtId="0" fontId="45" fillId="0" borderId="11" xfId="0" applyFont="1" applyBorder="1" applyAlignment="1">
      <alignment wrapText="1"/>
    </xf>
    <xf numFmtId="0" fontId="44" fillId="0" borderId="11" xfId="0" applyFont="1" applyBorder="1" applyAlignment="1">
      <alignment/>
    </xf>
    <xf numFmtId="9" fontId="44" fillId="0" borderId="0" xfId="73" applyNumberFormat="1" applyFont="1" applyAlignment="1">
      <alignment/>
    </xf>
    <xf numFmtId="9" fontId="44" fillId="0" borderId="10" xfId="73" applyNumberFormat="1" applyFont="1" applyBorder="1" applyAlignment="1">
      <alignment/>
    </xf>
    <xf numFmtId="166" fontId="44" fillId="0" borderId="12" xfId="0" applyNumberFormat="1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right" wrapText="1"/>
    </xf>
    <xf numFmtId="0" fontId="45" fillId="0" borderId="0" xfId="0" applyFont="1" applyFill="1" applyAlignment="1">
      <alignment horizontal="center" wrapText="1"/>
    </xf>
    <xf numFmtId="0" fontId="22" fillId="0" borderId="12" xfId="60" applyFont="1" applyFill="1" applyBorder="1" applyAlignment="1">
      <alignment wrapText="1"/>
      <protection/>
    </xf>
    <xf numFmtId="0" fontId="22" fillId="0" borderId="12" xfId="60" applyFont="1" applyFill="1" applyBorder="1" applyAlignment="1">
      <alignment horizontal="right" wrapText="1"/>
      <protection/>
    </xf>
    <xf numFmtId="3" fontId="22" fillId="0" borderId="12" xfId="60" applyNumberFormat="1" applyFont="1" applyFill="1" applyBorder="1" applyAlignment="1">
      <alignment horizontal="right" wrapText="1"/>
      <protection/>
    </xf>
    <xf numFmtId="164" fontId="44" fillId="0" borderId="12" xfId="42" applyNumberFormat="1" applyFont="1" applyFill="1" applyBorder="1" applyAlignment="1">
      <alignment horizontal="right" wrapText="1"/>
    </xf>
    <xf numFmtId="166" fontId="44" fillId="0" borderId="13" xfId="0" applyNumberFormat="1" applyFont="1" applyBorder="1" applyAlignment="1">
      <alignment/>
    </xf>
    <xf numFmtId="166" fontId="44" fillId="0" borderId="13" xfId="0" applyNumberFormat="1" applyFont="1" applyBorder="1" applyAlignment="1">
      <alignment wrapText="1"/>
    </xf>
    <xf numFmtId="0" fontId="24" fillId="0" borderId="14" xfId="59" applyFont="1" applyFill="1" applyBorder="1" applyAlignment="1">
      <alignment wrapText="1"/>
      <protection/>
    </xf>
    <xf numFmtId="0" fontId="24" fillId="0" borderId="15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/>
    </xf>
    <xf numFmtId="165" fontId="44" fillId="0" borderId="11" xfId="73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wrapText="1"/>
    </xf>
    <xf numFmtId="165" fontId="45" fillId="0" borderId="0" xfId="73" applyNumberFormat="1" applyFont="1" applyFill="1" applyAlignment="1">
      <alignment horizontal="center" wrapText="1"/>
    </xf>
    <xf numFmtId="165" fontId="45" fillId="0" borderId="0" xfId="0" applyNumberFormat="1" applyFont="1" applyFill="1" applyBorder="1" applyAlignment="1">
      <alignment horizontal="center" wrapText="1"/>
    </xf>
    <xf numFmtId="166" fontId="22" fillId="0" borderId="12" xfId="60" applyNumberFormat="1" applyFont="1" applyFill="1" applyBorder="1">
      <alignment/>
      <protection/>
    </xf>
    <xf numFmtId="165" fontId="44" fillId="0" borderId="12" xfId="73" applyNumberFormat="1" applyFont="1" applyFill="1" applyBorder="1" applyAlignment="1">
      <alignment/>
    </xf>
    <xf numFmtId="10" fontId="44" fillId="0" borderId="12" xfId="73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5" fontId="44" fillId="0" borderId="0" xfId="73" applyNumberFormat="1" applyFont="1" applyFill="1" applyAlignment="1">
      <alignment/>
    </xf>
    <xf numFmtId="8" fontId="22" fillId="0" borderId="12" xfId="0" applyNumberFormat="1" applyFont="1" applyBorder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2 3 2" xfId="62"/>
    <cellStyle name="Normal 3" xfId="63"/>
    <cellStyle name="Normal 3 2" xfId="64"/>
    <cellStyle name="Normal 3 3" xfId="65"/>
    <cellStyle name="Normal 4" xfId="66"/>
    <cellStyle name="Normal 4 2" xfId="67"/>
    <cellStyle name="Normal 5" xfId="68"/>
    <cellStyle name="Normal 5 2" xfId="69"/>
    <cellStyle name="Normal 6" xfId="70"/>
    <cellStyle name="Note" xfId="71"/>
    <cellStyle name="Output" xfId="72"/>
    <cellStyle name="Percent" xfId="73"/>
    <cellStyle name="Percent 2" xfId="74"/>
    <cellStyle name="Percent 2 2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00390625" style="1" customWidth="1"/>
    <col min="2" max="2" width="21.140625" style="1" customWidth="1"/>
    <col min="3" max="3" width="17.28125" style="1" customWidth="1"/>
    <col min="4" max="4" width="12.28125" style="1" customWidth="1"/>
    <col min="5" max="5" width="18.57421875" style="1" customWidth="1"/>
    <col min="6" max="7" width="21.421875" style="51" customWidth="1"/>
    <col min="8" max="8" width="17.00390625" style="52" customWidth="1"/>
    <col min="9" max="9" width="23.28125" style="51" customWidth="1"/>
    <col min="10" max="16384" width="9.140625" style="1" customWidth="1"/>
  </cols>
  <sheetData>
    <row r="1" spans="1:9" s="27" customFormat="1" ht="26.25" thickBot="1">
      <c r="A1" s="26" t="s">
        <v>363</v>
      </c>
      <c r="F1" s="43"/>
      <c r="G1" s="43"/>
      <c r="H1" s="44"/>
      <c r="I1" s="43"/>
    </row>
    <row r="2" spans="1:9" ht="51">
      <c r="A2" s="20" t="s">
        <v>0</v>
      </c>
      <c r="B2" s="20" t="s">
        <v>1</v>
      </c>
      <c r="C2" s="41" t="s">
        <v>2</v>
      </c>
      <c r="D2" s="42" t="s">
        <v>364</v>
      </c>
      <c r="E2" s="34" t="s">
        <v>361</v>
      </c>
      <c r="F2" s="54" t="s">
        <v>366</v>
      </c>
      <c r="G2" s="45" t="s">
        <v>356</v>
      </c>
      <c r="H2" s="46" t="s">
        <v>362</v>
      </c>
      <c r="I2" s="47" t="s">
        <v>336</v>
      </c>
    </row>
    <row r="3" spans="1:9" s="31" customFormat="1" ht="12.75">
      <c r="A3" s="32" t="s">
        <v>3</v>
      </c>
      <c r="B3" s="33" t="s">
        <v>4</v>
      </c>
      <c r="C3" s="38">
        <v>877389</v>
      </c>
      <c r="D3" s="39">
        <v>48.9</v>
      </c>
      <c r="E3" s="30">
        <v>29.450870708431495</v>
      </c>
      <c r="F3" s="48">
        <v>6.46</v>
      </c>
      <c r="G3" s="53">
        <v>7.58</v>
      </c>
      <c r="H3" s="49">
        <v>0.6023</v>
      </c>
      <c r="I3" s="50">
        <v>0.155</v>
      </c>
    </row>
    <row r="4" spans="1:9" s="31" customFormat="1" ht="12.75">
      <c r="A4" s="32" t="s">
        <v>5</v>
      </c>
      <c r="B4" s="33" t="s">
        <v>6</v>
      </c>
      <c r="C4" s="38">
        <v>355329</v>
      </c>
      <c r="D4" s="39">
        <v>79.48</v>
      </c>
      <c r="E4" s="30">
        <v>51.88269462948423</v>
      </c>
      <c r="F4" s="48">
        <v>10.02</v>
      </c>
      <c r="G4" s="53">
        <v>10.53</v>
      </c>
      <c r="H4" s="49">
        <v>0.6527</v>
      </c>
      <c r="I4" s="50">
        <v>0.1325</v>
      </c>
    </row>
    <row r="5" spans="1:9" s="31" customFormat="1" ht="12.75">
      <c r="A5" s="32" t="s">
        <v>7</v>
      </c>
      <c r="B5" s="33" t="s">
        <v>8</v>
      </c>
      <c r="C5" s="38">
        <v>242837</v>
      </c>
      <c r="D5" s="39">
        <v>48.31</v>
      </c>
      <c r="E5" s="30">
        <v>27.43527551402793</v>
      </c>
      <c r="F5" s="48">
        <v>9.02</v>
      </c>
      <c r="G5" s="53">
        <v>9.17</v>
      </c>
      <c r="H5" s="49">
        <v>0.5679</v>
      </c>
      <c r="I5" s="50">
        <v>0.1898</v>
      </c>
    </row>
    <row r="6" spans="1:9" s="31" customFormat="1" ht="12.75">
      <c r="A6" s="32" t="s">
        <v>9</v>
      </c>
      <c r="B6" s="33" t="s">
        <v>10</v>
      </c>
      <c r="C6" s="38">
        <v>179703</v>
      </c>
      <c r="D6" s="39">
        <v>64.47</v>
      </c>
      <c r="E6" s="30">
        <v>43.260001224242224</v>
      </c>
      <c r="F6" s="48">
        <v>7.96</v>
      </c>
      <c r="G6" s="53">
        <v>7.96</v>
      </c>
      <c r="H6" s="49">
        <v>0.671</v>
      </c>
      <c r="I6" s="50">
        <v>0.1234</v>
      </c>
    </row>
    <row r="7" spans="1:9" s="31" customFormat="1" ht="12.75">
      <c r="A7" s="32" t="s">
        <v>11</v>
      </c>
      <c r="B7" s="33" t="s">
        <v>12</v>
      </c>
      <c r="C7" s="38">
        <v>167606</v>
      </c>
      <c r="D7" s="39">
        <v>75.53</v>
      </c>
      <c r="E7" s="30">
        <v>40.17659868978438</v>
      </c>
      <c r="F7" s="48">
        <v>18.37</v>
      </c>
      <c r="G7" s="53">
        <v>18.82</v>
      </c>
      <c r="H7" s="49">
        <v>0.5319</v>
      </c>
      <c r="I7" s="50">
        <v>0.2491</v>
      </c>
    </row>
    <row r="8" spans="1:9" s="31" customFormat="1" ht="12.75">
      <c r="A8" s="32" t="s">
        <v>13</v>
      </c>
      <c r="B8" s="33" t="s">
        <v>14</v>
      </c>
      <c r="C8" s="38">
        <v>144947</v>
      </c>
      <c r="D8" s="39">
        <v>37.66</v>
      </c>
      <c r="E8" s="30">
        <v>641.9915379733446</v>
      </c>
      <c r="F8" s="48">
        <v>269.98</v>
      </c>
      <c r="G8" s="53">
        <v>270.14</v>
      </c>
      <c r="H8" s="49">
        <v>0.5559</v>
      </c>
      <c r="I8" s="50">
        <v>0.1136</v>
      </c>
    </row>
    <row r="9" spans="1:9" s="31" customFormat="1" ht="12.75">
      <c r="A9" s="32" t="s">
        <v>15</v>
      </c>
      <c r="B9" s="33" t="s">
        <v>16</v>
      </c>
      <c r="C9" s="38">
        <v>142817</v>
      </c>
      <c r="D9" s="39">
        <v>31.56</v>
      </c>
      <c r="E9" s="30">
        <v>19.94490851929392</v>
      </c>
      <c r="F9" s="48">
        <v>4.92</v>
      </c>
      <c r="G9" s="53">
        <v>4.92</v>
      </c>
      <c r="H9" s="49">
        <v>0.632</v>
      </c>
      <c r="I9" s="50">
        <v>0.1559</v>
      </c>
    </row>
    <row r="10" spans="1:9" s="31" customFormat="1" ht="12.75">
      <c r="A10" s="32" t="s">
        <v>17</v>
      </c>
      <c r="B10" s="33" t="s">
        <v>18</v>
      </c>
      <c r="C10" s="38">
        <v>140680</v>
      </c>
      <c r="D10" s="39">
        <v>54.73</v>
      </c>
      <c r="E10" s="30">
        <v>32.95216804094399</v>
      </c>
      <c r="F10" s="48">
        <v>10.29</v>
      </c>
      <c r="G10" s="53">
        <v>10.29</v>
      </c>
      <c r="H10" s="49">
        <v>0.602</v>
      </c>
      <c r="I10" s="50">
        <v>0.188</v>
      </c>
    </row>
    <row r="11" spans="1:9" s="31" customFormat="1" ht="12.75">
      <c r="A11" s="32" t="s">
        <v>19</v>
      </c>
      <c r="B11" s="33" t="s">
        <v>20</v>
      </c>
      <c r="C11" s="38">
        <v>137974</v>
      </c>
      <c r="D11" s="39">
        <v>61.27</v>
      </c>
      <c r="E11" s="30">
        <v>43.75017756968704</v>
      </c>
      <c r="F11" s="48">
        <v>9.95</v>
      </c>
      <c r="G11" s="53">
        <v>10.53</v>
      </c>
      <c r="H11" s="49">
        <v>0.7141</v>
      </c>
      <c r="I11" s="50">
        <v>0.1719</v>
      </c>
    </row>
    <row r="12" spans="1:9" s="31" customFormat="1" ht="12.75">
      <c r="A12" s="32" t="s">
        <v>21</v>
      </c>
      <c r="B12" s="33" t="s">
        <v>10</v>
      </c>
      <c r="C12" s="38">
        <v>117429</v>
      </c>
      <c r="D12" s="39">
        <v>7.78</v>
      </c>
      <c r="E12" s="30">
        <v>5.611007502405709</v>
      </c>
      <c r="F12" s="48">
        <v>0.61</v>
      </c>
      <c r="G12" s="53">
        <v>0.79</v>
      </c>
      <c r="H12" s="49">
        <v>0.7209</v>
      </c>
      <c r="I12" s="50">
        <v>0.1014</v>
      </c>
    </row>
    <row r="13" spans="1:9" s="31" customFormat="1" ht="12.75">
      <c r="A13" s="32" t="s">
        <v>22</v>
      </c>
      <c r="B13" s="33" t="s">
        <v>23</v>
      </c>
      <c r="C13" s="38">
        <v>107848</v>
      </c>
      <c r="D13" s="39">
        <v>57.95</v>
      </c>
      <c r="E13" s="30">
        <v>42.10571359691418</v>
      </c>
      <c r="F13" s="48">
        <v>5.12</v>
      </c>
      <c r="G13" s="53">
        <v>5.14</v>
      </c>
      <c r="H13" s="49">
        <v>0.7266</v>
      </c>
      <c r="I13" s="50">
        <v>0.0886</v>
      </c>
    </row>
    <row r="14" spans="1:9" s="31" customFormat="1" ht="12.75">
      <c r="A14" s="32" t="s">
        <v>24</v>
      </c>
      <c r="B14" s="33" t="s">
        <v>25</v>
      </c>
      <c r="C14" s="38">
        <v>103988</v>
      </c>
      <c r="D14" s="39">
        <v>55.7</v>
      </c>
      <c r="E14" s="30">
        <v>38.09473208447128</v>
      </c>
      <c r="F14" s="48">
        <v>7.66</v>
      </c>
      <c r="G14" s="53">
        <v>7.69</v>
      </c>
      <c r="H14" s="49">
        <v>0.6839</v>
      </c>
      <c r="I14" s="50">
        <v>0.1381</v>
      </c>
    </row>
    <row r="15" spans="1:9" s="31" customFormat="1" ht="12.75">
      <c r="A15" s="32" t="s">
        <v>26</v>
      </c>
      <c r="B15" s="33" t="s">
        <v>27</v>
      </c>
      <c r="C15" s="38">
        <v>92236</v>
      </c>
      <c r="D15" s="39">
        <v>69.76</v>
      </c>
      <c r="E15" s="30">
        <v>50.255269092328376</v>
      </c>
      <c r="F15" s="48">
        <v>6.48</v>
      </c>
      <c r="G15" s="53">
        <v>6.48</v>
      </c>
      <c r="H15" s="49">
        <v>0.7204</v>
      </c>
      <c r="I15" s="50">
        <v>0.0929</v>
      </c>
    </row>
    <row r="16" spans="1:9" s="31" customFormat="1" ht="12.75">
      <c r="A16" s="32" t="s">
        <v>28</v>
      </c>
      <c r="B16" s="33" t="s">
        <v>12</v>
      </c>
      <c r="C16" s="38">
        <v>89652</v>
      </c>
      <c r="D16" s="39">
        <v>56.96</v>
      </c>
      <c r="E16" s="30">
        <v>30.540110650069156</v>
      </c>
      <c r="F16" s="48">
        <v>5.68</v>
      </c>
      <c r="G16" s="53">
        <v>5.69</v>
      </c>
      <c r="H16" s="49">
        <v>0.5362</v>
      </c>
      <c r="I16" s="50">
        <v>0.1</v>
      </c>
    </row>
    <row r="17" spans="1:9" s="31" customFormat="1" ht="12.75">
      <c r="A17" s="32" t="s">
        <v>29</v>
      </c>
      <c r="B17" s="33" t="s">
        <v>18</v>
      </c>
      <c r="C17" s="38">
        <v>83293</v>
      </c>
      <c r="D17" s="39">
        <v>83.31</v>
      </c>
      <c r="E17" s="30">
        <v>47.752080006723254</v>
      </c>
      <c r="F17" s="48">
        <v>14.86</v>
      </c>
      <c r="G17" s="53">
        <v>15.36</v>
      </c>
      <c r="H17" s="49">
        <v>0.5732</v>
      </c>
      <c r="I17" s="50">
        <v>0.1844</v>
      </c>
    </row>
    <row r="18" spans="1:9" s="31" customFormat="1" ht="12.75">
      <c r="A18" s="32" t="s">
        <v>30</v>
      </c>
      <c r="B18" s="33" t="s">
        <v>8</v>
      </c>
      <c r="C18" s="38">
        <v>80830</v>
      </c>
      <c r="D18" s="39">
        <v>45.9</v>
      </c>
      <c r="E18" s="30">
        <v>29.29411109736484</v>
      </c>
      <c r="F18" s="48">
        <v>4.69</v>
      </c>
      <c r="G18" s="53">
        <v>4.69</v>
      </c>
      <c r="H18" s="49">
        <v>0.6382</v>
      </c>
      <c r="I18" s="50">
        <v>0.1021</v>
      </c>
    </row>
    <row r="19" spans="1:9" s="31" customFormat="1" ht="12.75">
      <c r="A19" s="32" t="s">
        <v>31</v>
      </c>
      <c r="B19" s="33" t="s">
        <v>32</v>
      </c>
      <c r="C19" s="38">
        <v>76418</v>
      </c>
      <c r="D19" s="39">
        <v>52.94</v>
      </c>
      <c r="E19" s="30">
        <v>36.55835012693345</v>
      </c>
      <c r="F19" s="48">
        <v>6.9</v>
      </c>
      <c r="G19" s="53">
        <v>7</v>
      </c>
      <c r="H19" s="49">
        <v>0.6906</v>
      </c>
      <c r="I19" s="50">
        <v>0.1322</v>
      </c>
    </row>
    <row r="20" spans="1:9" s="31" customFormat="1" ht="12.75">
      <c r="A20" s="32" t="s">
        <v>33</v>
      </c>
      <c r="B20" s="33" t="s">
        <v>34</v>
      </c>
      <c r="C20" s="38">
        <v>76265</v>
      </c>
      <c r="D20" s="39">
        <v>70.92</v>
      </c>
      <c r="E20" s="30">
        <v>47.57489018553727</v>
      </c>
      <c r="F20" s="48">
        <v>10.62</v>
      </c>
      <c r="G20" s="53">
        <v>10.82</v>
      </c>
      <c r="H20" s="49">
        <v>0.6709</v>
      </c>
      <c r="I20" s="50">
        <v>0.1526</v>
      </c>
    </row>
    <row r="21" spans="1:9" s="31" customFormat="1" ht="12.75">
      <c r="A21" s="32" t="s">
        <v>35</v>
      </c>
      <c r="B21" s="33" t="s">
        <v>8</v>
      </c>
      <c r="C21" s="38">
        <v>75242</v>
      </c>
      <c r="D21" s="39">
        <v>40.16</v>
      </c>
      <c r="E21" s="30">
        <v>26.172124611254354</v>
      </c>
      <c r="F21" s="48">
        <v>3.82</v>
      </c>
      <c r="G21" s="53">
        <v>3.82</v>
      </c>
      <c r="H21" s="49">
        <v>0.6517</v>
      </c>
      <c r="I21" s="50">
        <v>0.0952</v>
      </c>
    </row>
    <row r="22" spans="1:9" s="31" customFormat="1" ht="12.75">
      <c r="A22" s="32" t="s">
        <v>36</v>
      </c>
      <c r="B22" s="33" t="s">
        <v>37</v>
      </c>
      <c r="C22" s="38">
        <v>74578</v>
      </c>
      <c r="D22" s="39">
        <v>42.78</v>
      </c>
      <c r="E22" s="30">
        <v>30.55874386548312</v>
      </c>
      <c r="F22" s="48">
        <v>4.98</v>
      </c>
      <c r="G22" s="53">
        <v>5.15</v>
      </c>
      <c r="H22" s="49">
        <v>0.7142</v>
      </c>
      <c r="I22" s="50">
        <v>0.1204</v>
      </c>
    </row>
    <row r="23" spans="1:9" s="31" customFormat="1" ht="12.75">
      <c r="A23" s="32" t="s">
        <v>38</v>
      </c>
      <c r="B23" s="33" t="s">
        <v>39</v>
      </c>
      <c r="C23" s="38">
        <v>72100</v>
      </c>
      <c r="D23" s="39">
        <v>55.2</v>
      </c>
      <c r="E23" s="30">
        <v>35.26841886269071</v>
      </c>
      <c r="F23" s="48">
        <v>2.73</v>
      </c>
      <c r="G23" s="53">
        <v>3.35</v>
      </c>
      <c r="H23" s="49">
        <v>0.6393</v>
      </c>
      <c r="I23" s="50">
        <v>0.0606</v>
      </c>
    </row>
    <row r="24" spans="1:9" s="31" customFormat="1" ht="12.75">
      <c r="A24" s="32" t="s">
        <v>40</v>
      </c>
      <c r="B24" s="33" t="s">
        <v>41</v>
      </c>
      <c r="C24" s="38">
        <v>70954</v>
      </c>
      <c r="D24" s="39">
        <v>64.08</v>
      </c>
      <c r="E24" s="30">
        <v>39.63830087098684</v>
      </c>
      <c r="F24" s="48">
        <v>9.06</v>
      </c>
      <c r="G24" s="53">
        <v>9.23</v>
      </c>
      <c r="H24" s="49">
        <v>0.6185</v>
      </c>
      <c r="I24" s="50">
        <v>0.1441</v>
      </c>
    </row>
    <row r="25" spans="1:9" s="31" customFormat="1" ht="12.75">
      <c r="A25" s="32" t="s">
        <v>42</v>
      </c>
      <c r="B25" s="33" t="s">
        <v>43</v>
      </c>
      <c r="C25" s="38">
        <v>64696</v>
      </c>
      <c r="D25" s="39">
        <v>62.12</v>
      </c>
      <c r="E25" s="30">
        <v>36.655357363670085</v>
      </c>
      <c r="F25" s="48">
        <v>8.16</v>
      </c>
      <c r="G25" s="53">
        <v>8.16</v>
      </c>
      <c r="H25" s="49">
        <v>0.5901</v>
      </c>
      <c r="I25" s="50">
        <v>0.1313</v>
      </c>
    </row>
    <row r="26" spans="1:9" s="31" customFormat="1" ht="12.75">
      <c r="A26" s="32" t="s">
        <v>44</v>
      </c>
      <c r="B26" s="33" t="s">
        <v>45</v>
      </c>
      <c r="C26" s="38">
        <v>59062</v>
      </c>
      <c r="D26" s="40">
        <v>34</v>
      </c>
      <c r="E26" s="30">
        <v>23.805187768785345</v>
      </c>
      <c r="F26" s="48">
        <v>3.52</v>
      </c>
      <c r="G26" s="53">
        <v>3.54</v>
      </c>
      <c r="H26" s="49">
        <v>0.7002</v>
      </c>
      <c r="I26" s="50">
        <v>0.1041</v>
      </c>
    </row>
    <row r="27" spans="1:9" s="31" customFormat="1" ht="12.75">
      <c r="A27" s="32" t="s">
        <v>46</v>
      </c>
      <c r="B27" s="33" t="s">
        <v>47</v>
      </c>
      <c r="C27" s="38">
        <v>58997</v>
      </c>
      <c r="D27" s="39">
        <v>71.87</v>
      </c>
      <c r="E27" s="30">
        <v>41.550705968100075</v>
      </c>
      <c r="F27" s="48">
        <v>14.53</v>
      </c>
      <c r="G27" s="53">
        <v>14.53</v>
      </c>
      <c r="H27" s="49">
        <v>0.5781</v>
      </c>
      <c r="I27" s="50">
        <v>0.2021</v>
      </c>
    </row>
    <row r="28" spans="1:9" s="31" customFormat="1" ht="12.75">
      <c r="A28" s="32" t="s">
        <v>48</v>
      </c>
      <c r="B28" s="33" t="s">
        <v>49</v>
      </c>
      <c r="C28" s="38">
        <v>55921</v>
      </c>
      <c r="D28" s="39">
        <v>34.8</v>
      </c>
      <c r="E28" s="30">
        <v>20.789756978594802</v>
      </c>
      <c r="F28" s="48">
        <v>3.35</v>
      </c>
      <c r="G28" s="53">
        <v>3.38</v>
      </c>
      <c r="H28" s="49">
        <v>0.5975</v>
      </c>
      <c r="I28" s="50">
        <v>0.0971</v>
      </c>
    </row>
    <row r="29" spans="1:9" s="31" customFormat="1" ht="12.75">
      <c r="A29" s="32" t="s">
        <v>50</v>
      </c>
      <c r="B29" s="33" t="s">
        <v>51</v>
      </c>
      <c r="C29" s="38">
        <v>51760</v>
      </c>
      <c r="D29" s="39">
        <v>43.91</v>
      </c>
      <c r="E29" s="30">
        <v>28.652221792890263</v>
      </c>
      <c r="F29" s="48">
        <v>3.6</v>
      </c>
      <c r="G29" s="53">
        <v>4.83</v>
      </c>
      <c r="H29" s="49">
        <v>0.6526</v>
      </c>
      <c r="I29" s="50">
        <v>0.11</v>
      </c>
    </row>
    <row r="30" spans="1:9" s="31" customFormat="1" ht="12.75">
      <c r="A30" s="32" t="s">
        <v>52</v>
      </c>
      <c r="B30" s="33" t="s">
        <v>45</v>
      </c>
      <c r="C30" s="38">
        <v>51170</v>
      </c>
      <c r="D30" s="39">
        <v>30.26</v>
      </c>
      <c r="E30" s="30">
        <v>19.767363689661913</v>
      </c>
      <c r="F30" s="48">
        <v>6.07</v>
      </c>
      <c r="G30" s="53">
        <v>6.07</v>
      </c>
      <c r="H30" s="49">
        <v>0.6532</v>
      </c>
      <c r="I30" s="50">
        <v>0.2006</v>
      </c>
    </row>
    <row r="31" spans="1:9" s="31" customFormat="1" ht="12.75">
      <c r="A31" s="32" t="s">
        <v>53</v>
      </c>
      <c r="B31" s="33" t="s">
        <v>54</v>
      </c>
      <c r="C31" s="38">
        <v>44764</v>
      </c>
      <c r="D31" s="39">
        <v>29.43</v>
      </c>
      <c r="E31" s="30">
        <v>20.876195156822448</v>
      </c>
      <c r="F31" s="48">
        <v>2.88</v>
      </c>
      <c r="G31" s="53">
        <v>3</v>
      </c>
      <c r="H31" s="49">
        <v>0.7092</v>
      </c>
      <c r="I31" s="50">
        <v>0.1021</v>
      </c>
    </row>
    <row r="32" spans="1:9" s="31" customFormat="1" ht="12.75">
      <c r="A32" s="32" t="s">
        <v>55</v>
      </c>
      <c r="B32" s="33" t="s">
        <v>56</v>
      </c>
      <c r="C32" s="38">
        <v>44436</v>
      </c>
      <c r="D32" s="39">
        <v>26.77</v>
      </c>
      <c r="E32" s="30">
        <v>19.764537762174815</v>
      </c>
      <c r="F32" s="48">
        <v>2.35</v>
      </c>
      <c r="G32" s="53">
        <v>2.68</v>
      </c>
      <c r="H32" s="49">
        <v>0.7383</v>
      </c>
      <c r="I32" s="50">
        <v>0.1001</v>
      </c>
    </row>
    <row r="33" spans="1:9" s="31" customFormat="1" ht="12.75">
      <c r="A33" s="32" t="s">
        <v>57</v>
      </c>
      <c r="B33" s="33" t="s">
        <v>8</v>
      </c>
      <c r="C33" s="38">
        <v>41810</v>
      </c>
      <c r="D33" s="39">
        <v>35.46</v>
      </c>
      <c r="E33" s="30">
        <v>23.795957904807462</v>
      </c>
      <c r="F33" s="48">
        <v>3.37</v>
      </c>
      <c r="G33" s="53">
        <v>3.48</v>
      </c>
      <c r="H33" s="49">
        <v>0.6711</v>
      </c>
      <c r="I33" s="50">
        <v>0.0981</v>
      </c>
    </row>
    <row r="34" spans="1:9" s="31" customFormat="1" ht="12.75">
      <c r="A34" s="32" t="s">
        <v>58</v>
      </c>
      <c r="B34" s="33" t="s">
        <v>59</v>
      </c>
      <c r="C34" s="38">
        <v>40389</v>
      </c>
      <c r="D34" s="39">
        <v>44.38</v>
      </c>
      <c r="E34" s="30">
        <v>26.266458689247074</v>
      </c>
      <c r="F34" s="48">
        <v>4.66</v>
      </c>
      <c r="G34" s="53">
        <v>4.78</v>
      </c>
      <c r="H34" s="49">
        <v>0.5918</v>
      </c>
      <c r="I34" s="50">
        <v>0.1077</v>
      </c>
    </row>
    <row r="35" spans="1:9" s="31" customFormat="1" ht="12.75">
      <c r="A35" s="32" t="s">
        <v>60</v>
      </c>
      <c r="B35" s="33" t="s">
        <v>54</v>
      </c>
      <c r="C35" s="38">
        <v>40258</v>
      </c>
      <c r="D35" s="39">
        <v>39.6</v>
      </c>
      <c r="E35" s="30">
        <v>24.469596105121962</v>
      </c>
      <c r="F35" s="48">
        <v>4.73</v>
      </c>
      <c r="G35" s="53">
        <v>4.75</v>
      </c>
      <c r="H35" s="49">
        <v>0.6179</v>
      </c>
      <c r="I35" s="50">
        <v>0.12</v>
      </c>
    </row>
    <row r="36" spans="1:9" s="31" customFormat="1" ht="12.75">
      <c r="A36" s="32" t="s">
        <v>61</v>
      </c>
      <c r="B36" s="33" t="s">
        <v>62</v>
      </c>
      <c r="C36" s="38">
        <v>39364</v>
      </c>
      <c r="D36" s="39">
        <v>53.64</v>
      </c>
      <c r="E36" s="30">
        <v>40.961462249771365</v>
      </c>
      <c r="F36" s="48">
        <v>4.22</v>
      </c>
      <c r="G36" s="53">
        <v>4.52</v>
      </c>
      <c r="H36" s="49">
        <v>0.7636</v>
      </c>
      <c r="I36" s="50">
        <v>0.0843</v>
      </c>
    </row>
    <row r="37" spans="1:9" s="31" customFormat="1" ht="12.75">
      <c r="A37" s="32" t="s">
        <v>359</v>
      </c>
      <c r="B37" s="33" t="s">
        <v>63</v>
      </c>
      <c r="C37" s="38">
        <v>37749</v>
      </c>
      <c r="D37" s="39">
        <v>55.66</v>
      </c>
      <c r="E37" s="30">
        <v>36.03141805080929</v>
      </c>
      <c r="F37" s="48">
        <v>4.44</v>
      </c>
      <c r="G37" s="53">
        <v>4.44</v>
      </c>
      <c r="H37" s="49">
        <v>0.6474</v>
      </c>
      <c r="I37" s="50">
        <v>0.0798</v>
      </c>
    </row>
    <row r="38" spans="1:9" s="31" customFormat="1" ht="12.75">
      <c r="A38" s="32" t="s">
        <v>64</v>
      </c>
      <c r="B38" s="33" t="s">
        <v>27</v>
      </c>
      <c r="C38" s="38">
        <v>37608</v>
      </c>
      <c r="D38" s="39">
        <v>57.46</v>
      </c>
      <c r="E38" s="30">
        <v>36.18349819187407</v>
      </c>
      <c r="F38" s="48">
        <v>7.17</v>
      </c>
      <c r="G38" s="53">
        <v>7.22</v>
      </c>
      <c r="H38" s="49">
        <v>0.6297</v>
      </c>
      <c r="I38" s="50">
        <v>0.1257</v>
      </c>
    </row>
    <row r="39" spans="1:9" s="31" customFormat="1" ht="12.75">
      <c r="A39" s="32" t="s">
        <v>65</v>
      </c>
      <c r="B39" s="33" t="s">
        <v>66</v>
      </c>
      <c r="C39" s="38">
        <v>37128</v>
      </c>
      <c r="D39" s="39">
        <v>31.11</v>
      </c>
      <c r="E39" s="30">
        <v>17.430968541262658</v>
      </c>
      <c r="F39" s="48">
        <v>4.5</v>
      </c>
      <c r="G39" s="53">
        <v>4.5</v>
      </c>
      <c r="H39" s="49">
        <v>0.5602</v>
      </c>
      <c r="I39" s="50">
        <v>0.1447</v>
      </c>
    </row>
    <row r="40" spans="1:9" s="31" customFormat="1" ht="12.75">
      <c r="A40" s="32" t="s">
        <v>67</v>
      </c>
      <c r="B40" s="33" t="s">
        <v>68</v>
      </c>
      <c r="C40" s="38">
        <v>36273</v>
      </c>
      <c r="D40" s="39">
        <v>24.64</v>
      </c>
      <c r="E40" s="30">
        <v>359.2176139272913</v>
      </c>
      <c r="F40" s="48">
        <v>25.49</v>
      </c>
      <c r="G40" s="53">
        <v>30.2</v>
      </c>
      <c r="H40" s="49">
        <v>0.785</v>
      </c>
      <c r="I40" s="50">
        <v>0.039</v>
      </c>
    </row>
    <row r="41" spans="1:9" s="31" customFormat="1" ht="12.75">
      <c r="A41" s="32" t="s">
        <v>69</v>
      </c>
      <c r="B41" s="33" t="s">
        <v>70</v>
      </c>
      <c r="C41" s="38">
        <v>35339</v>
      </c>
      <c r="D41" s="39">
        <v>103</v>
      </c>
      <c r="E41" s="30">
        <v>59.42250771102748</v>
      </c>
      <c r="F41" s="48">
        <v>9.09</v>
      </c>
      <c r="G41" s="53">
        <v>9.09</v>
      </c>
      <c r="H41" s="49">
        <v>0.5769</v>
      </c>
      <c r="I41" s="50">
        <v>0.0882</v>
      </c>
    </row>
    <row r="42" spans="1:9" s="31" customFormat="1" ht="12.75">
      <c r="A42" s="32" t="s">
        <v>71</v>
      </c>
      <c r="B42" s="33" t="s">
        <v>72</v>
      </c>
      <c r="C42" s="38">
        <v>35296</v>
      </c>
      <c r="D42" s="40">
        <v>62.42</v>
      </c>
      <c r="E42" s="30">
        <v>37.964981867633725</v>
      </c>
      <c r="F42" s="48">
        <v>8.54</v>
      </c>
      <c r="G42" s="53">
        <v>8.57</v>
      </c>
      <c r="H42" s="49">
        <v>0.6082</v>
      </c>
      <c r="I42" s="50">
        <v>0.1373</v>
      </c>
    </row>
    <row r="43" spans="1:9" s="31" customFormat="1" ht="12.75">
      <c r="A43" s="32" t="s">
        <v>73</v>
      </c>
      <c r="B43" s="33" t="s">
        <v>74</v>
      </c>
      <c r="C43" s="38">
        <v>34992</v>
      </c>
      <c r="D43" s="39">
        <v>41.05</v>
      </c>
      <c r="E43" s="30">
        <v>20.913008687700046</v>
      </c>
      <c r="F43" s="48">
        <v>7.92</v>
      </c>
      <c r="G43" s="53">
        <v>7.92</v>
      </c>
      <c r="H43" s="49">
        <v>0.5094</v>
      </c>
      <c r="I43" s="50">
        <v>0.1928</v>
      </c>
    </row>
    <row r="44" spans="1:9" s="31" customFormat="1" ht="12.75">
      <c r="A44" s="32" t="s">
        <v>75</v>
      </c>
      <c r="B44" s="33" t="s">
        <v>76</v>
      </c>
      <c r="C44" s="38">
        <v>34125</v>
      </c>
      <c r="D44" s="39">
        <v>52.1</v>
      </c>
      <c r="E44" s="30">
        <v>37.66520146520146</v>
      </c>
      <c r="F44" s="48">
        <v>5.74</v>
      </c>
      <c r="G44" s="53">
        <v>5.76</v>
      </c>
      <c r="H44" s="49">
        <v>0.723</v>
      </c>
      <c r="I44" s="50">
        <v>0.1106</v>
      </c>
    </row>
    <row r="45" spans="1:9" s="31" customFormat="1" ht="12.75">
      <c r="A45" s="32" t="s">
        <v>77</v>
      </c>
      <c r="B45" s="33" t="s">
        <v>78</v>
      </c>
      <c r="C45" s="38">
        <v>33924</v>
      </c>
      <c r="D45" s="39">
        <v>42.37</v>
      </c>
      <c r="E45" s="30">
        <v>16.03840938568565</v>
      </c>
      <c r="F45" s="48">
        <v>11.93</v>
      </c>
      <c r="G45" s="53">
        <v>11.99</v>
      </c>
      <c r="H45" s="49">
        <v>0.3786</v>
      </c>
      <c r="I45" s="50">
        <v>0.283</v>
      </c>
    </row>
    <row r="46" spans="1:9" s="31" customFormat="1" ht="12.75">
      <c r="A46" s="32" t="s">
        <v>79</v>
      </c>
      <c r="B46" s="33" t="s">
        <v>18</v>
      </c>
      <c r="C46" s="38">
        <v>32884</v>
      </c>
      <c r="D46" s="39">
        <v>32.34</v>
      </c>
      <c r="E46" s="30">
        <v>22.757328792117747</v>
      </c>
      <c r="F46" s="48">
        <v>3.36</v>
      </c>
      <c r="G46" s="53">
        <v>3.45</v>
      </c>
      <c r="H46" s="49">
        <v>0.7037</v>
      </c>
      <c r="I46" s="50">
        <v>0.1066</v>
      </c>
    </row>
    <row r="47" spans="1:9" s="31" customFormat="1" ht="12.75">
      <c r="A47" s="32" t="s">
        <v>80</v>
      </c>
      <c r="B47" s="33" t="s">
        <v>81</v>
      </c>
      <c r="C47" s="38">
        <v>32807</v>
      </c>
      <c r="D47" s="39">
        <v>52.07</v>
      </c>
      <c r="E47" s="30">
        <v>31.205840217026854</v>
      </c>
      <c r="F47" s="48">
        <v>7.43</v>
      </c>
      <c r="G47" s="53">
        <v>7.43</v>
      </c>
      <c r="H47" s="49">
        <v>0.5994</v>
      </c>
      <c r="I47" s="50">
        <v>0.1428</v>
      </c>
    </row>
    <row r="48" spans="1:9" s="31" customFormat="1" ht="12.75">
      <c r="A48" s="32" t="s">
        <v>82</v>
      </c>
      <c r="B48" s="33" t="s">
        <v>83</v>
      </c>
      <c r="C48" s="38">
        <v>32428</v>
      </c>
      <c r="D48" s="39">
        <v>36.36</v>
      </c>
      <c r="E48" s="30">
        <v>25.598896015788824</v>
      </c>
      <c r="F48" s="48">
        <v>3.9</v>
      </c>
      <c r="G48" s="53">
        <v>3.92</v>
      </c>
      <c r="H48" s="49">
        <v>0.7041</v>
      </c>
      <c r="I48" s="50">
        <v>0.1077</v>
      </c>
    </row>
    <row r="49" spans="1:9" s="31" customFormat="1" ht="12.75">
      <c r="A49" s="32" t="s">
        <v>84</v>
      </c>
      <c r="B49" s="33" t="s">
        <v>85</v>
      </c>
      <c r="C49" s="38">
        <v>32247</v>
      </c>
      <c r="D49" s="39">
        <v>58.09</v>
      </c>
      <c r="E49" s="30">
        <v>36.78652277731262</v>
      </c>
      <c r="F49" s="48">
        <v>9.69</v>
      </c>
      <c r="G49" s="53">
        <v>9.69</v>
      </c>
      <c r="H49" s="49">
        <v>0.6332</v>
      </c>
      <c r="I49" s="50">
        <v>0.1668</v>
      </c>
    </row>
    <row r="50" spans="1:9" s="31" customFormat="1" ht="12.75">
      <c r="A50" s="32" t="s">
        <v>86</v>
      </c>
      <c r="B50" s="33" t="s">
        <v>25</v>
      </c>
      <c r="C50" s="38">
        <v>31658</v>
      </c>
      <c r="D50" s="39">
        <v>52.82</v>
      </c>
      <c r="E50" s="30">
        <v>34.45972581969802</v>
      </c>
      <c r="F50" s="48">
        <v>6.37</v>
      </c>
      <c r="G50" s="53">
        <v>6.37</v>
      </c>
      <c r="H50" s="49">
        <v>0.6524</v>
      </c>
      <c r="I50" s="50">
        <v>0.1206</v>
      </c>
    </row>
    <row r="51" spans="1:9" s="31" customFormat="1" ht="12.75">
      <c r="A51" s="32" t="s">
        <v>87</v>
      </c>
      <c r="B51" s="33" t="s">
        <v>88</v>
      </c>
      <c r="C51" s="38">
        <v>31525</v>
      </c>
      <c r="D51" s="39">
        <v>70.66</v>
      </c>
      <c r="E51" s="30">
        <v>54.39676447264076</v>
      </c>
      <c r="F51" s="48">
        <v>4.27</v>
      </c>
      <c r="G51" s="53">
        <v>4.35</v>
      </c>
      <c r="H51" s="49">
        <v>0.7698</v>
      </c>
      <c r="I51" s="50">
        <v>0.0615</v>
      </c>
    </row>
    <row r="52" spans="1:9" s="31" customFormat="1" ht="25.5">
      <c r="A52" s="32" t="s">
        <v>89</v>
      </c>
      <c r="B52" s="33" t="s">
        <v>90</v>
      </c>
      <c r="C52" s="38">
        <v>30385</v>
      </c>
      <c r="D52" s="39">
        <v>68.88</v>
      </c>
      <c r="E52" s="30">
        <v>49.576797762053644</v>
      </c>
      <c r="F52" s="48">
        <v>6.23</v>
      </c>
      <c r="G52" s="53">
        <v>6.23</v>
      </c>
      <c r="H52" s="49">
        <v>0.7198</v>
      </c>
      <c r="I52" s="50">
        <v>0.0904</v>
      </c>
    </row>
    <row r="53" spans="1:9" s="31" customFormat="1" ht="12.75">
      <c r="A53" s="32" t="s">
        <v>91</v>
      </c>
      <c r="B53" s="33" t="s">
        <v>92</v>
      </c>
      <c r="C53" s="38">
        <v>29817</v>
      </c>
      <c r="D53" s="39">
        <v>55.82</v>
      </c>
      <c r="E53" s="30">
        <v>37.370426266894725</v>
      </c>
      <c r="F53" s="48">
        <v>5.48</v>
      </c>
      <c r="G53" s="53">
        <v>5.74</v>
      </c>
      <c r="H53" s="49">
        <v>0.6695</v>
      </c>
      <c r="I53" s="50">
        <v>0.1028</v>
      </c>
    </row>
    <row r="54" spans="1:9" s="31" customFormat="1" ht="12.75">
      <c r="A54" s="32" t="s">
        <v>93</v>
      </c>
      <c r="B54" s="33" t="s">
        <v>8</v>
      </c>
      <c r="C54" s="38">
        <v>29698</v>
      </c>
      <c r="D54" s="39">
        <v>102.56</v>
      </c>
      <c r="E54" s="30">
        <v>68.51124654858913</v>
      </c>
      <c r="F54" s="48">
        <v>9.81</v>
      </c>
      <c r="G54" s="53">
        <v>9.81</v>
      </c>
      <c r="H54" s="49">
        <v>0.668</v>
      </c>
      <c r="I54" s="50">
        <v>0.0957</v>
      </c>
    </row>
    <row r="55" spans="1:9" s="31" customFormat="1" ht="12.75">
      <c r="A55" s="32" t="s">
        <v>94</v>
      </c>
      <c r="B55" s="33" t="s">
        <v>16</v>
      </c>
      <c r="C55" s="38">
        <v>29596</v>
      </c>
      <c r="D55" s="39">
        <v>35.2</v>
      </c>
      <c r="E55" s="30">
        <v>21.454588457899717</v>
      </c>
      <c r="F55" s="48">
        <v>3.8</v>
      </c>
      <c r="G55" s="53">
        <v>4.46</v>
      </c>
      <c r="H55" s="49">
        <v>0.6096</v>
      </c>
      <c r="I55" s="50">
        <v>0.1266</v>
      </c>
    </row>
    <row r="56" spans="1:9" s="31" customFormat="1" ht="12.75">
      <c r="A56" s="32" t="s">
        <v>95</v>
      </c>
      <c r="B56" s="33" t="s">
        <v>96</v>
      </c>
      <c r="C56" s="38">
        <v>28525</v>
      </c>
      <c r="D56" s="39">
        <v>25.88</v>
      </c>
      <c r="E56" s="30">
        <v>15.430955302366346</v>
      </c>
      <c r="F56" s="48">
        <v>2.06</v>
      </c>
      <c r="G56" s="53">
        <v>2.07</v>
      </c>
      <c r="H56" s="49">
        <v>0.5963</v>
      </c>
      <c r="I56" s="50">
        <v>0.08</v>
      </c>
    </row>
    <row r="57" spans="1:9" s="31" customFormat="1" ht="12.75">
      <c r="A57" s="32" t="s">
        <v>97</v>
      </c>
      <c r="B57" s="33" t="s">
        <v>54</v>
      </c>
      <c r="C57" s="38">
        <v>27844</v>
      </c>
      <c r="D57" s="39">
        <v>86.23</v>
      </c>
      <c r="E57" s="30">
        <v>84.30299474516606</v>
      </c>
      <c r="F57" s="48">
        <v>15.81</v>
      </c>
      <c r="G57" s="53">
        <v>15.86</v>
      </c>
      <c r="H57" s="49">
        <v>0.6882</v>
      </c>
      <c r="I57" s="50">
        <v>0.1013</v>
      </c>
    </row>
    <row r="58" spans="1:9" s="31" customFormat="1" ht="12.75">
      <c r="A58" s="32" t="s">
        <v>98</v>
      </c>
      <c r="B58" s="33" t="s">
        <v>99</v>
      </c>
      <c r="C58" s="38">
        <v>27780</v>
      </c>
      <c r="D58" s="39">
        <v>95.32</v>
      </c>
      <c r="E58" s="30">
        <v>62.66551475881929</v>
      </c>
      <c r="F58" s="48">
        <v>14.18</v>
      </c>
      <c r="G58" s="53">
        <v>14.18</v>
      </c>
      <c r="H58" s="49">
        <v>0.6574</v>
      </c>
      <c r="I58" s="50">
        <v>0.1487</v>
      </c>
    </row>
    <row r="59" spans="1:9" s="31" customFormat="1" ht="12.75">
      <c r="A59" s="32" t="s">
        <v>100</v>
      </c>
      <c r="B59" s="33" t="s">
        <v>101</v>
      </c>
      <c r="C59" s="38">
        <v>27188</v>
      </c>
      <c r="D59" s="39">
        <v>68.58</v>
      </c>
      <c r="E59" s="30">
        <v>48.21630866558776</v>
      </c>
      <c r="F59" s="48">
        <v>8.75</v>
      </c>
      <c r="G59" s="53">
        <v>8.78</v>
      </c>
      <c r="H59" s="49">
        <v>0.7031</v>
      </c>
      <c r="I59" s="50">
        <v>0.128</v>
      </c>
    </row>
    <row r="60" spans="1:9" s="31" customFormat="1" ht="12.75">
      <c r="A60" s="32" t="s">
        <v>114</v>
      </c>
      <c r="B60" s="33" t="s">
        <v>41</v>
      </c>
      <c r="C60" s="38">
        <v>26099</v>
      </c>
      <c r="D60" s="39">
        <v>32.34</v>
      </c>
      <c r="E60" s="30">
        <v>425.28410008071023</v>
      </c>
      <c r="F60" s="48">
        <v>71.74</v>
      </c>
      <c r="G60" s="53">
        <v>71.74</v>
      </c>
      <c r="H60" s="49">
        <v>0.6243</v>
      </c>
      <c r="I60" s="50">
        <v>0.1341</v>
      </c>
    </row>
    <row r="61" spans="1:9" s="31" customFormat="1" ht="12.75">
      <c r="A61" s="32" t="s">
        <v>102</v>
      </c>
      <c r="B61" s="33" t="s">
        <v>103</v>
      </c>
      <c r="C61" s="38">
        <v>25740</v>
      </c>
      <c r="D61" s="39">
        <v>31.14</v>
      </c>
      <c r="E61" s="30">
        <v>22.581740481740482</v>
      </c>
      <c r="F61" s="48">
        <v>3.49</v>
      </c>
      <c r="G61" s="53">
        <v>4.18</v>
      </c>
      <c r="H61" s="49">
        <v>0.7251</v>
      </c>
      <c r="I61" s="50">
        <v>0.0911</v>
      </c>
    </row>
    <row r="62" spans="1:9" s="31" customFormat="1" ht="12.75">
      <c r="A62" s="32" t="s">
        <v>104</v>
      </c>
      <c r="B62" s="33" t="s">
        <v>105</v>
      </c>
      <c r="C62" s="38">
        <v>24587</v>
      </c>
      <c r="D62" s="39">
        <v>62.75</v>
      </c>
      <c r="E62" s="30">
        <v>39.55138894537764</v>
      </c>
      <c r="F62" s="48">
        <v>5.65</v>
      </c>
      <c r="G62" s="53">
        <v>5.72</v>
      </c>
      <c r="H62" s="49">
        <v>0.6303</v>
      </c>
      <c r="I62" s="50">
        <v>0.0968</v>
      </c>
    </row>
    <row r="63" spans="1:9" s="31" customFormat="1" ht="12.75">
      <c r="A63" s="32" t="s">
        <v>106</v>
      </c>
      <c r="B63" s="33" t="s">
        <v>107</v>
      </c>
      <c r="C63" s="38">
        <v>24334</v>
      </c>
      <c r="D63" s="39">
        <v>92.16</v>
      </c>
      <c r="E63" s="30">
        <v>71.71439138653736</v>
      </c>
      <c r="F63" s="48">
        <v>9.64</v>
      </c>
      <c r="G63" s="53">
        <v>9.82</v>
      </c>
      <c r="H63" s="49">
        <v>0.7068</v>
      </c>
      <c r="I63" s="50">
        <v>0.1586</v>
      </c>
    </row>
    <row r="64" spans="1:9" s="31" customFormat="1" ht="12.75">
      <c r="A64" s="32" t="s">
        <v>108</v>
      </c>
      <c r="B64" s="33" t="s">
        <v>109</v>
      </c>
      <c r="C64" s="38">
        <v>24277</v>
      </c>
      <c r="D64" s="39">
        <v>37.78</v>
      </c>
      <c r="E64" s="30">
        <v>21.578531119990114</v>
      </c>
      <c r="F64" s="48">
        <v>5.99</v>
      </c>
      <c r="G64" s="53">
        <v>5.99</v>
      </c>
      <c r="H64" s="49">
        <v>0.5712</v>
      </c>
      <c r="I64" s="50">
        <v>0.1105</v>
      </c>
    </row>
    <row r="65" spans="1:9" s="31" customFormat="1" ht="12.75">
      <c r="A65" s="32" t="s">
        <v>110</v>
      </c>
      <c r="B65" s="33" t="s">
        <v>111</v>
      </c>
      <c r="C65" s="38">
        <v>24218</v>
      </c>
      <c r="D65" s="39">
        <v>41.72</v>
      </c>
      <c r="E65" s="30">
        <v>28.841935750268394</v>
      </c>
      <c r="F65" s="48">
        <v>4.61</v>
      </c>
      <c r="G65" s="53">
        <v>4.61</v>
      </c>
      <c r="H65" s="49">
        <v>0.6913</v>
      </c>
      <c r="I65" s="50">
        <v>0.1488</v>
      </c>
    </row>
    <row r="66" spans="1:9" s="31" customFormat="1" ht="12.75">
      <c r="A66" s="32" t="s">
        <v>112</v>
      </c>
      <c r="B66" s="33" t="s">
        <v>113</v>
      </c>
      <c r="C66" s="38">
        <v>24181</v>
      </c>
      <c r="D66" s="39">
        <v>34.5</v>
      </c>
      <c r="E66" s="30">
        <v>19.653405566353747</v>
      </c>
      <c r="F66" s="48">
        <v>5.13</v>
      </c>
      <c r="G66" s="53">
        <v>5.13</v>
      </c>
      <c r="H66" s="49">
        <v>0.5697</v>
      </c>
      <c r="I66" s="50">
        <v>0.0909</v>
      </c>
    </row>
    <row r="67" spans="1:9" s="31" customFormat="1" ht="12.75">
      <c r="A67" s="32" t="s">
        <v>115</v>
      </c>
      <c r="B67" s="33" t="s">
        <v>63</v>
      </c>
      <c r="C67" s="38">
        <v>21940</v>
      </c>
      <c r="D67" s="39">
        <v>38.45</v>
      </c>
      <c r="E67" s="30">
        <v>25.0383773928897</v>
      </c>
      <c r="F67" s="48">
        <v>4.32</v>
      </c>
      <c r="G67" s="53">
        <v>4.33</v>
      </c>
      <c r="H67" s="49">
        <v>0.6511</v>
      </c>
      <c r="I67" s="50">
        <v>0.1125</v>
      </c>
    </row>
    <row r="68" spans="1:9" s="31" customFormat="1" ht="12.75">
      <c r="A68" s="32" t="s">
        <v>116</v>
      </c>
      <c r="B68" s="33" t="s">
        <v>117</v>
      </c>
      <c r="C68" s="38">
        <v>21932</v>
      </c>
      <c r="D68" s="39">
        <v>82.97</v>
      </c>
      <c r="E68" s="30">
        <v>59.02197701987963</v>
      </c>
      <c r="F68" s="48">
        <v>8.95</v>
      </c>
      <c r="G68" s="53">
        <v>8.95</v>
      </c>
      <c r="H68" s="49">
        <v>0.7113</v>
      </c>
      <c r="I68" s="50">
        <v>0.1078</v>
      </c>
    </row>
    <row r="69" spans="1:9" s="31" customFormat="1" ht="12.75">
      <c r="A69" s="32" t="s">
        <v>118</v>
      </c>
      <c r="B69" s="33" t="s">
        <v>27</v>
      </c>
      <c r="C69" s="38">
        <v>21914</v>
      </c>
      <c r="D69" s="39">
        <v>49.13</v>
      </c>
      <c r="E69" s="30">
        <v>30.682668613671627</v>
      </c>
      <c r="F69" s="48">
        <v>8.9</v>
      </c>
      <c r="G69" s="53">
        <v>8.9</v>
      </c>
      <c r="H69" s="49">
        <v>0.6245</v>
      </c>
      <c r="I69" s="50">
        <v>0.1812</v>
      </c>
    </row>
    <row r="70" spans="1:9" s="31" customFormat="1" ht="12.75">
      <c r="A70" s="32" t="s">
        <v>119</v>
      </c>
      <c r="B70" s="33" t="s">
        <v>120</v>
      </c>
      <c r="C70" s="38">
        <v>21575</v>
      </c>
      <c r="D70" s="39">
        <v>46.63</v>
      </c>
      <c r="E70" s="30">
        <v>34.33974507531865</v>
      </c>
      <c r="F70" s="48">
        <v>4.65</v>
      </c>
      <c r="G70" s="53">
        <v>4.65</v>
      </c>
      <c r="H70" s="49">
        <v>0.7364</v>
      </c>
      <c r="I70" s="50">
        <v>0.0998</v>
      </c>
    </row>
    <row r="71" spans="1:9" s="31" customFormat="1" ht="12.75">
      <c r="A71" s="32" t="s">
        <v>121</v>
      </c>
      <c r="B71" s="33" t="s">
        <v>122</v>
      </c>
      <c r="C71" s="38">
        <v>21475</v>
      </c>
      <c r="D71" s="39">
        <v>57.04</v>
      </c>
      <c r="E71" s="30">
        <v>32.98197904540163</v>
      </c>
      <c r="F71" s="48">
        <v>7.19</v>
      </c>
      <c r="G71" s="53">
        <v>7.19</v>
      </c>
      <c r="H71" s="49">
        <v>0.5782</v>
      </c>
      <c r="I71" s="50">
        <v>0.1261</v>
      </c>
    </row>
    <row r="72" spans="1:9" s="31" customFormat="1" ht="12.75">
      <c r="A72" s="32" t="s">
        <v>123</v>
      </c>
      <c r="B72" s="33" t="s">
        <v>8</v>
      </c>
      <c r="C72" s="38">
        <v>20591</v>
      </c>
      <c r="D72" s="39">
        <v>45.06</v>
      </c>
      <c r="E72" s="30">
        <v>31.740954786071583</v>
      </c>
      <c r="F72" s="48">
        <v>4.75</v>
      </c>
      <c r="G72" s="53">
        <v>4.76</v>
      </c>
      <c r="H72" s="49">
        <v>0.7045</v>
      </c>
      <c r="I72" s="50">
        <v>0.1056</v>
      </c>
    </row>
    <row r="73" spans="1:9" s="31" customFormat="1" ht="12.75">
      <c r="A73" s="32" t="s">
        <v>124</v>
      </c>
      <c r="B73" s="33" t="s">
        <v>125</v>
      </c>
      <c r="C73" s="38">
        <v>19845</v>
      </c>
      <c r="D73" s="39">
        <v>93.15</v>
      </c>
      <c r="E73" s="30">
        <v>49.15631141345427</v>
      </c>
      <c r="F73" s="48">
        <v>11.29</v>
      </c>
      <c r="G73" s="53">
        <v>11.29</v>
      </c>
      <c r="H73" s="49">
        <v>0.5277</v>
      </c>
      <c r="I73" s="50">
        <v>0.1212</v>
      </c>
    </row>
    <row r="74" spans="1:9" s="31" customFormat="1" ht="12.75">
      <c r="A74" s="32" t="s">
        <v>126</v>
      </c>
      <c r="B74" s="33" t="s">
        <v>127</v>
      </c>
      <c r="C74" s="38">
        <v>19601</v>
      </c>
      <c r="D74" s="39">
        <v>81.57</v>
      </c>
      <c r="E74" s="30">
        <v>6.152483321489924</v>
      </c>
      <c r="F74" s="48">
        <v>1.25</v>
      </c>
      <c r="G74" s="53">
        <v>1.25</v>
      </c>
      <c r="H74" s="49">
        <v>0.5577</v>
      </c>
      <c r="I74" s="50">
        <v>0.1295</v>
      </c>
    </row>
    <row r="75" spans="1:9" s="31" customFormat="1" ht="12.75">
      <c r="A75" s="32" t="s">
        <v>128</v>
      </c>
      <c r="B75" s="33" t="s">
        <v>41</v>
      </c>
      <c r="C75" s="38">
        <v>19500</v>
      </c>
      <c r="D75" s="39">
        <v>49.99</v>
      </c>
      <c r="E75" s="30">
        <v>35.27661538461538</v>
      </c>
      <c r="F75" s="48">
        <v>4.76</v>
      </c>
      <c r="G75" s="53">
        <v>4.76</v>
      </c>
      <c r="H75" s="49">
        <v>0.7057</v>
      </c>
      <c r="I75" s="50">
        <v>0.0951</v>
      </c>
    </row>
    <row r="76" spans="1:9" s="31" customFormat="1" ht="12.75">
      <c r="A76" s="32" t="s">
        <v>129</v>
      </c>
      <c r="B76" s="33" t="s">
        <v>14</v>
      </c>
      <c r="C76" s="38">
        <v>19396</v>
      </c>
      <c r="D76" s="39">
        <v>128.46</v>
      </c>
      <c r="E76" s="30">
        <v>84.41673540936276</v>
      </c>
      <c r="F76" s="48">
        <v>18.78</v>
      </c>
      <c r="G76" s="53">
        <v>18.78</v>
      </c>
      <c r="H76" s="49">
        <v>0.6571</v>
      </c>
      <c r="I76" s="50">
        <v>0.1462</v>
      </c>
    </row>
    <row r="77" spans="1:9" s="31" customFormat="1" ht="12.75">
      <c r="A77" s="32" t="s">
        <v>130</v>
      </c>
      <c r="B77" s="33" t="s">
        <v>131</v>
      </c>
      <c r="C77" s="38">
        <v>19338</v>
      </c>
      <c r="D77" s="39">
        <v>43.3</v>
      </c>
      <c r="E77" s="30">
        <v>48.95979679425418</v>
      </c>
      <c r="F77" s="48">
        <v>10.08</v>
      </c>
      <c r="G77" s="53">
        <v>10.08</v>
      </c>
      <c r="H77" s="49">
        <v>0.6675</v>
      </c>
      <c r="I77" s="50">
        <v>0.2921</v>
      </c>
    </row>
    <row r="78" spans="1:9" s="31" customFormat="1" ht="12.75">
      <c r="A78" s="32" t="s">
        <v>132</v>
      </c>
      <c r="B78" s="33" t="s">
        <v>133</v>
      </c>
      <c r="C78" s="38">
        <v>18822</v>
      </c>
      <c r="D78" s="39">
        <v>61.46</v>
      </c>
      <c r="E78" s="30">
        <v>37.0418659016045</v>
      </c>
      <c r="F78" s="48">
        <v>6.93</v>
      </c>
      <c r="G78" s="53">
        <v>6.93</v>
      </c>
      <c r="H78" s="49">
        <v>0.6027</v>
      </c>
      <c r="I78" s="50">
        <v>0.1128</v>
      </c>
    </row>
    <row r="79" spans="1:9" s="31" customFormat="1" ht="12.75">
      <c r="A79" s="32" t="s">
        <v>134</v>
      </c>
      <c r="B79" s="33" t="s">
        <v>107</v>
      </c>
      <c r="C79" s="38">
        <v>18030</v>
      </c>
      <c r="D79" s="39">
        <v>90.23</v>
      </c>
      <c r="E79" s="30">
        <v>48.74841930116472</v>
      </c>
      <c r="F79" s="48">
        <v>7.94</v>
      </c>
      <c r="G79" s="53">
        <v>7.94</v>
      </c>
      <c r="H79" s="49">
        <v>0.5402</v>
      </c>
      <c r="I79" s="50">
        <v>0.088</v>
      </c>
    </row>
    <row r="80" spans="1:9" s="31" customFormat="1" ht="12.75">
      <c r="A80" s="32" t="s">
        <v>135</v>
      </c>
      <c r="B80" s="33" t="s">
        <v>136</v>
      </c>
      <c r="C80" s="38">
        <v>17797</v>
      </c>
      <c r="D80" s="39">
        <v>45.99</v>
      </c>
      <c r="E80" s="30">
        <v>32.023037590605156</v>
      </c>
      <c r="F80" s="48">
        <v>6.03</v>
      </c>
      <c r="G80" s="53">
        <v>6.21</v>
      </c>
      <c r="H80" s="49">
        <v>0.6963</v>
      </c>
      <c r="I80" s="50">
        <v>0.135</v>
      </c>
    </row>
    <row r="81" spans="1:9" s="31" customFormat="1" ht="12.75">
      <c r="A81" s="32" t="s">
        <v>137</v>
      </c>
      <c r="B81" s="33" t="s">
        <v>81</v>
      </c>
      <c r="C81" s="38">
        <v>17240</v>
      </c>
      <c r="D81" s="39">
        <v>46.58</v>
      </c>
      <c r="E81" s="30">
        <v>32.547099767981436</v>
      </c>
      <c r="F81" s="48">
        <v>4.21</v>
      </c>
      <c r="G81" s="53">
        <v>4.28</v>
      </c>
      <c r="H81" s="49">
        <v>0.6987</v>
      </c>
      <c r="I81" s="50">
        <v>0.092</v>
      </c>
    </row>
    <row r="82" spans="1:9" s="31" customFormat="1" ht="12.75">
      <c r="A82" s="32" t="s">
        <v>138</v>
      </c>
      <c r="B82" s="33" t="s">
        <v>111</v>
      </c>
      <c r="C82" s="38">
        <v>16557</v>
      </c>
      <c r="D82" s="39">
        <v>93.76</v>
      </c>
      <c r="E82" s="30">
        <v>50.05321012260675</v>
      </c>
      <c r="F82" s="48">
        <v>9.69</v>
      </c>
      <c r="G82" s="53">
        <v>10.19</v>
      </c>
      <c r="H82" s="49">
        <v>0.5339</v>
      </c>
      <c r="I82" s="50">
        <v>0.1086</v>
      </c>
    </row>
    <row r="83" spans="1:9" s="31" customFormat="1" ht="12.75">
      <c r="A83" s="32" t="s">
        <v>139</v>
      </c>
      <c r="B83" s="33" t="s">
        <v>140</v>
      </c>
      <c r="C83" s="38">
        <v>16391</v>
      </c>
      <c r="D83" s="39">
        <v>96.94</v>
      </c>
      <c r="E83" s="30">
        <v>71.35440180586907</v>
      </c>
      <c r="F83" s="48">
        <v>10.77</v>
      </c>
      <c r="G83" s="53">
        <v>11</v>
      </c>
      <c r="H83" s="49">
        <v>0.7361</v>
      </c>
      <c r="I83" s="50">
        <v>0.1135</v>
      </c>
    </row>
    <row r="84" spans="1:9" s="31" customFormat="1" ht="12.75">
      <c r="A84" s="32" t="s">
        <v>141</v>
      </c>
      <c r="B84" s="33" t="s">
        <v>142</v>
      </c>
      <c r="C84" s="38">
        <v>15936</v>
      </c>
      <c r="D84" s="39">
        <v>91.35</v>
      </c>
      <c r="E84" s="30">
        <v>64.57486194779116</v>
      </c>
      <c r="F84" s="48">
        <v>12.24</v>
      </c>
      <c r="G84" s="53">
        <v>12.24</v>
      </c>
      <c r="H84" s="49">
        <v>0.7069</v>
      </c>
      <c r="I84" s="50">
        <v>0.134</v>
      </c>
    </row>
    <row r="85" spans="1:9" s="31" customFormat="1" ht="12.75">
      <c r="A85" s="32" t="s">
        <v>360</v>
      </c>
      <c r="B85" s="33" t="s">
        <v>143</v>
      </c>
      <c r="C85" s="38">
        <v>15901</v>
      </c>
      <c r="D85" s="39">
        <v>29.13</v>
      </c>
      <c r="E85" s="30">
        <v>17.531945441493182</v>
      </c>
      <c r="F85" s="48">
        <v>5.2</v>
      </c>
      <c r="G85" s="53">
        <v>5.2</v>
      </c>
      <c r="H85" s="49">
        <v>0.58</v>
      </c>
      <c r="I85" s="50">
        <v>0.0864</v>
      </c>
    </row>
    <row r="86" spans="1:9" s="31" customFormat="1" ht="12.75">
      <c r="A86" s="32" t="s">
        <v>144</v>
      </c>
      <c r="B86" s="33" t="s">
        <v>145</v>
      </c>
      <c r="C86" s="38">
        <v>15323</v>
      </c>
      <c r="D86" s="39">
        <v>64.96</v>
      </c>
      <c r="E86" s="30">
        <v>28.373065851025547</v>
      </c>
      <c r="F86" s="48">
        <v>4.07</v>
      </c>
      <c r="G86" s="53">
        <v>4.07</v>
      </c>
      <c r="H86" s="49">
        <v>0.6337</v>
      </c>
      <c r="I86" s="50">
        <v>0.1721</v>
      </c>
    </row>
    <row r="87" spans="1:9" s="31" customFormat="1" ht="12.75">
      <c r="A87" s="32" t="s">
        <v>146</v>
      </c>
      <c r="B87" s="33" t="s">
        <v>147</v>
      </c>
      <c r="C87" s="38">
        <v>15242</v>
      </c>
      <c r="D87" s="40">
        <v>33.11</v>
      </c>
      <c r="E87" s="30">
        <v>19.245965096444035</v>
      </c>
      <c r="F87" s="48">
        <v>4.95</v>
      </c>
      <c r="G87" s="53">
        <v>4.96</v>
      </c>
      <c r="H87" s="49">
        <v>0.5812</v>
      </c>
      <c r="I87" s="50">
        <v>0.1497</v>
      </c>
    </row>
    <row r="88" spans="1:9" s="31" customFormat="1" ht="12.75">
      <c r="A88" s="32" t="s">
        <v>148</v>
      </c>
      <c r="B88" s="33" t="s">
        <v>149</v>
      </c>
      <c r="C88" s="38">
        <v>15014</v>
      </c>
      <c r="D88" s="39">
        <v>31</v>
      </c>
      <c r="E88" s="30">
        <v>20.734381244172106</v>
      </c>
      <c r="F88" s="48">
        <v>3.02</v>
      </c>
      <c r="G88" s="53">
        <v>3.11</v>
      </c>
      <c r="H88" s="49">
        <v>0.6688</v>
      </c>
      <c r="I88" s="50">
        <v>0.1003</v>
      </c>
    </row>
    <row r="89" spans="1:9" s="31" customFormat="1" ht="12.75">
      <c r="A89" s="32" t="s">
        <v>150</v>
      </c>
      <c r="B89" s="33" t="s">
        <v>151</v>
      </c>
      <c r="C89" s="38">
        <v>14437</v>
      </c>
      <c r="D89" s="39">
        <v>55.07</v>
      </c>
      <c r="E89" s="30">
        <v>32.46221514164993</v>
      </c>
      <c r="F89" s="48">
        <v>4.67</v>
      </c>
      <c r="G89" s="53">
        <v>4.79</v>
      </c>
      <c r="H89" s="49">
        <v>0.5894</v>
      </c>
      <c r="I89" s="50">
        <v>0.087</v>
      </c>
    </row>
    <row r="90" spans="1:9" s="31" customFormat="1" ht="12.75">
      <c r="A90" s="32" t="s">
        <v>152</v>
      </c>
      <c r="B90" s="33" t="s">
        <v>153</v>
      </c>
      <c r="C90" s="38">
        <v>13665</v>
      </c>
      <c r="D90" s="39">
        <v>102.74</v>
      </c>
      <c r="E90" s="30">
        <v>71.29191364800586</v>
      </c>
      <c r="F90" s="48">
        <v>9.76</v>
      </c>
      <c r="G90" s="53">
        <v>10.46</v>
      </c>
      <c r="H90" s="49">
        <v>0.6939</v>
      </c>
      <c r="I90" s="50">
        <v>0.1018</v>
      </c>
    </row>
    <row r="91" spans="1:9" s="31" customFormat="1" ht="12.75">
      <c r="A91" s="32" t="s">
        <v>154</v>
      </c>
      <c r="B91" s="33" t="s">
        <v>49</v>
      </c>
      <c r="C91" s="38">
        <v>12973</v>
      </c>
      <c r="D91" s="39">
        <v>48.1</v>
      </c>
      <c r="E91" s="30">
        <v>26.47591150851769</v>
      </c>
      <c r="F91" s="48">
        <v>6.82</v>
      </c>
      <c r="G91" s="53">
        <v>6.86</v>
      </c>
      <c r="H91" s="49">
        <v>0.5505</v>
      </c>
      <c r="I91" s="50">
        <v>0.1426</v>
      </c>
    </row>
    <row r="92" spans="1:9" s="31" customFormat="1" ht="12.75">
      <c r="A92" s="32" t="s">
        <v>155</v>
      </c>
      <c r="B92" s="33" t="s">
        <v>156</v>
      </c>
      <c r="C92" s="38">
        <v>12845</v>
      </c>
      <c r="D92" s="39">
        <v>36.5</v>
      </c>
      <c r="E92" s="30">
        <v>8.723962074414596</v>
      </c>
      <c r="F92" s="48">
        <v>1.38</v>
      </c>
      <c r="G92" s="53">
        <v>1.71</v>
      </c>
      <c r="H92" s="49">
        <v>0.5181</v>
      </c>
      <c r="I92" s="50">
        <v>0.0884</v>
      </c>
    </row>
    <row r="93" spans="1:9" s="31" customFormat="1" ht="12.75">
      <c r="A93" s="32" t="s">
        <v>157</v>
      </c>
      <c r="B93" s="33" t="s">
        <v>54</v>
      </c>
      <c r="C93" s="38">
        <v>12167</v>
      </c>
      <c r="D93" s="39">
        <v>64.02</v>
      </c>
      <c r="E93" s="30">
        <v>44.04832744308375</v>
      </c>
      <c r="F93" s="48">
        <v>5.31</v>
      </c>
      <c r="G93" s="53">
        <v>5.31</v>
      </c>
      <c r="H93" s="49">
        <v>0.688</v>
      </c>
      <c r="I93" s="50">
        <v>0.083</v>
      </c>
    </row>
    <row r="94" spans="1:9" s="31" customFormat="1" ht="12.75">
      <c r="A94" s="32" t="s">
        <v>158</v>
      </c>
      <c r="B94" s="33" t="s">
        <v>76</v>
      </c>
      <c r="C94" s="38">
        <v>12009</v>
      </c>
      <c r="D94" s="39">
        <v>38</v>
      </c>
      <c r="E94" s="30">
        <v>24.109168123907068</v>
      </c>
      <c r="F94" s="48">
        <v>3.23</v>
      </c>
      <c r="G94" s="53">
        <v>3.23</v>
      </c>
      <c r="H94" s="49">
        <v>0.6345</v>
      </c>
      <c r="I94" s="50">
        <v>0.0849</v>
      </c>
    </row>
    <row r="95" spans="1:9" s="31" customFormat="1" ht="12.75">
      <c r="A95" s="32" t="s">
        <v>159</v>
      </c>
      <c r="B95" s="33" t="s">
        <v>160</v>
      </c>
      <c r="C95" s="38">
        <v>11864</v>
      </c>
      <c r="D95" s="39">
        <v>37.46</v>
      </c>
      <c r="E95" s="30">
        <v>30.923336222671676</v>
      </c>
      <c r="F95" s="48">
        <v>3.2</v>
      </c>
      <c r="G95" s="53">
        <v>4.17</v>
      </c>
      <c r="H95" s="49">
        <v>0.7225</v>
      </c>
      <c r="I95" s="50">
        <v>0.0742</v>
      </c>
    </row>
    <row r="96" spans="1:9" s="31" customFormat="1" ht="12.75">
      <c r="A96" s="32" t="s">
        <v>161</v>
      </c>
      <c r="B96" s="33" t="s">
        <v>4</v>
      </c>
      <c r="C96" s="38">
        <v>11812</v>
      </c>
      <c r="D96" s="39">
        <v>83.9</v>
      </c>
      <c r="E96" s="30">
        <v>43.59541144598713</v>
      </c>
      <c r="F96" s="48">
        <v>14.6</v>
      </c>
      <c r="G96" s="53">
        <v>15.56</v>
      </c>
      <c r="H96" s="49">
        <v>0.5196</v>
      </c>
      <c r="I96" s="50">
        <v>0.1854</v>
      </c>
    </row>
    <row r="97" spans="1:9" s="31" customFormat="1" ht="12.75">
      <c r="A97" s="32" t="s">
        <v>162</v>
      </c>
      <c r="B97" s="33" t="s">
        <v>163</v>
      </c>
      <c r="C97" s="38">
        <v>11509</v>
      </c>
      <c r="D97" s="39">
        <v>34.42</v>
      </c>
      <c r="E97" s="30">
        <v>20.80632548440351</v>
      </c>
      <c r="F97" s="48">
        <v>3.46</v>
      </c>
      <c r="G97" s="53">
        <v>3.83</v>
      </c>
      <c r="H97" s="49">
        <v>0.6046</v>
      </c>
      <c r="I97" s="50">
        <v>0.1114</v>
      </c>
    </row>
    <row r="98" spans="1:9" s="31" customFormat="1" ht="12.75">
      <c r="A98" s="32" t="s">
        <v>164</v>
      </c>
      <c r="B98" s="33" t="s">
        <v>165</v>
      </c>
      <c r="C98" s="38">
        <v>11417</v>
      </c>
      <c r="D98" s="39">
        <v>40.32</v>
      </c>
      <c r="E98" s="30">
        <v>107.77536715620828</v>
      </c>
      <c r="F98" s="48">
        <v>14.75</v>
      </c>
      <c r="G98" s="53">
        <v>14.75</v>
      </c>
      <c r="H98" s="49">
        <v>0.7014</v>
      </c>
      <c r="I98" s="50">
        <v>0.1374</v>
      </c>
    </row>
    <row r="99" spans="1:9" s="31" customFormat="1" ht="12.75">
      <c r="A99" s="32" t="s">
        <v>166</v>
      </c>
      <c r="B99" s="33" t="s">
        <v>39</v>
      </c>
      <c r="C99" s="38">
        <v>11415</v>
      </c>
      <c r="D99" s="39">
        <v>47.98</v>
      </c>
      <c r="E99" s="30">
        <v>33.17047744196233</v>
      </c>
      <c r="F99" s="48">
        <v>4.82</v>
      </c>
      <c r="G99" s="53">
        <v>4.82</v>
      </c>
      <c r="H99" s="49">
        <v>0.6913</v>
      </c>
      <c r="I99" s="50">
        <v>0.1004</v>
      </c>
    </row>
    <row r="100" spans="1:9" s="31" customFormat="1" ht="12.75">
      <c r="A100" s="32" t="s">
        <v>167</v>
      </c>
      <c r="B100" s="33" t="s">
        <v>168</v>
      </c>
      <c r="C100" s="38">
        <v>11347</v>
      </c>
      <c r="D100" s="39">
        <v>38.26</v>
      </c>
      <c r="E100" s="30">
        <v>21.921124526306514</v>
      </c>
      <c r="F100" s="48">
        <v>8.24</v>
      </c>
      <c r="G100" s="53">
        <v>8.27</v>
      </c>
      <c r="H100" s="49">
        <v>0.5729</v>
      </c>
      <c r="I100" s="50">
        <v>0.2162</v>
      </c>
    </row>
    <row r="101" spans="1:9" s="31" customFormat="1" ht="12.75">
      <c r="A101" s="32" t="s">
        <v>169</v>
      </c>
      <c r="B101" s="33" t="s">
        <v>170</v>
      </c>
      <c r="C101" s="38">
        <v>11123</v>
      </c>
      <c r="D101" s="39">
        <v>67.72</v>
      </c>
      <c r="E101" s="30">
        <v>49.432437292097454</v>
      </c>
      <c r="F101" s="48">
        <v>5.93</v>
      </c>
      <c r="G101" s="53">
        <v>5.93</v>
      </c>
      <c r="H101" s="49">
        <v>0.73</v>
      </c>
      <c r="I101" s="50">
        <v>0.0876</v>
      </c>
    </row>
    <row r="102" spans="1:9" s="31" customFormat="1" ht="12.75">
      <c r="A102" s="32" t="s">
        <v>171</v>
      </c>
      <c r="B102" s="33" t="s">
        <v>47</v>
      </c>
      <c r="C102" s="38">
        <v>11005</v>
      </c>
      <c r="D102" s="39">
        <v>31.04</v>
      </c>
      <c r="E102" s="30">
        <v>20.308496138119036</v>
      </c>
      <c r="F102" s="48">
        <v>3.18</v>
      </c>
      <c r="G102" s="53">
        <v>3.18</v>
      </c>
      <c r="H102" s="49">
        <v>0.6542</v>
      </c>
      <c r="I102" s="50">
        <v>0.1023</v>
      </c>
    </row>
    <row r="103" spans="1:9" s="31" customFormat="1" ht="12.75">
      <c r="A103" s="32" t="s">
        <v>172</v>
      </c>
      <c r="B103" s="33" t="s">
        <v>173</v>
      </c>
      <c r="C103" s="38">
        <v>10852</v>
      </c>
      <c r="D103" s="39">
        <v>64.94</v>
      </c>
      <c r="E103" s="30">
        <v>38.069848875783265</v>
      </c>
      <c r="F103" s="48">
        <v>7.75</v>
      </c>
      <c r="G103" s="53">
        <v>7.75</v>
      </c>
      <c r="H103" s="49">
        <v>0.5862</v>
      </c>
      <c r="I103" s="50">
        <v>0.1194</v>
      </c>
    </row>
    <row r="104" spans="1:9" s="31" customFormat="1" ht="12.75">
      <c r="A104" s="32" t="s">
        <v>174</v>
      </c>
      <c r="B104" s="33" t="s">
        <v>175</v>
      </c>
      <c r="C104" s="38">
        <v>10713</v>
      </c>
      <c r="D104" s="39">
        <v>19.43</v>
      </c>
      <c r="E104" s="30">
        <v>13.059460468589563</v>
      </c>
      <c r="F104" s="48">
        <v>2.36</v>
      </c>
      <c r="G104" s="53">
        <v>2.36</v>
      </c>
      <c r="H104" s="49">
        <v>0.672</v>
      </c>
      <c r="I104" s="50">
        <v>0.1213</v>
      </c>
    </row>
    <row r="105" spans="1:9" s="31" customFormat="1" ht="12.75">
      <c r="A105" s="35" t="s">
        <v>176</v>
      </c>
      <c r="B105" s="36" t="s">
        <v>177</v>
      </c>
      <c r="C105" s="37">
        <v>10698</v>
      </c>
      <c r="D105" s="39">
        <v>80.52</v>
      </c>
      <c r="E105" s="30">
        <v>57.09478407178912</v>
      </c>
      <c r="F105" s="48">
        <v>9.12</v>
      </c>
      <c r="G105" s="53">
        <v>9.42</v>
      </c>
      <c r="H105" s="49">
        <v>0.709</v>
      </c>
      <c r="I105" s="50">
        <v>0.117</v>
      </c>
    </row>
    <row r="106" spans="1:9" s="31" customFormat="1" ht="12.75">
      <c r="A106" s="32" t="s">
        <v>178</v>
      </c>
      <c r="B106" s="33" t="s">
        <v>179</v>
      </c>
      <c r="C106" s="38">
        <v>10666</v>
      </c>
      <c r="D106" s="39">
        <v>91.29</v>
      </c>
      <c r="E106" s="30">
        <v>55.21826364147759</v>
      </c>
      <c r="F106" s="48">
        <v>13.34</v>
      </c>
      <c r="G106" s="53">
        <v>14.77</v>
      </c>
      <c r="H106" s="49">
        <v>0.6049</v>
      </c>
      <c r="I106" s="50">
        <v>0.1618</v>
      </c>
    </row>
    <row r="107" spans="1:9" s="31" customFormat="1" ht="12.75">
      <c r="A107" s="32" t="s">
        <v>180</v>
      </c>
      <c r="B107" s="33" t="s">
        <v>181</v>
      </c>
      <c r="C107" s="38">
        <v>10613</v>
      </c>
      <c r="D107" s="39">
        <v>25.76</v>
      </c>
      <c r="E107" s="30">
        <v>16.8595119193442</v>
      </c>
      <c r="F107" s="48">
        <v>3.55</v>
      </c>
      <c r="G107" s="53">
        <v>3.55</v>
      </c>
      <c r="H107" s="49">
        <v>0.6544</v>
      </c>
      <c r="I107" s="50">
        <v>0.1378</v>
      </c>
    </row>
    <row r="108" spans="1:9" s="31" customFormat="1" ht="12.75">
      <c r="A108" s="32" t="s">
        <v>182</v>
      </c>
      <c r="B108" s="33" t="s">
        <v>183</v>
      </c>
      <c r="C108" s="38">
        <v>10561</v>
      </c>
      <c r="D108" s="39">
        <v>61.06</v>
      </c>
      <c r="E108" s="30">
        <v>42.152921124893474</v>
      </c>
      <c r="F108" s="48">
        <v>7.32</v>
      </c>
      <c r="G108" s="53">
        <v>7.32</v>
      </c>
      <c r="H108" s="49">
        <v>0.6904</v>
      </c>
      <c r="I108" s="50">
        <v>0.1199</v>
      </c>
    </row>
    <row r="109" spans="1:9" s="31" customFormat="1" ht="12.75">
      <c r="A109" s="32" t="s">
        <v>184</v>
      </c>
      <c r="B109" s="33" t="s">
        <v>185</v>
      </c>
      <c r="C109" s="38">
        <v>10383</v>
      </c>
      <c r="D109" s="39">
        <v>189.92</v>
      </c>
      <c r="E109" s="30">
        <v>7.75207454580542</v>
      </c>
      <c r="F109" s="48">
        <v>1.95</v>
      </c>
      <c r="G109" s="53">
        <v>2.12</v>
      </c>
      <c r="H109" s="49">
        <v>0.1426</v>
      </c>
      <c r="I109" s="50">
        <v>0.0975</v>
      </c>
    </row>
    <row r="110" spans="1:9" s="31" customFormat="1" ht="12.75">
      <c r="A110" s="32" t="s">
        <v>186</v>
      </c>
      <c r="B110" s="33" t="s">
        <v>18</v>
      </c>
      <c r="C110" s="38">
        <v>10368</v>
      </c>
      <c r="D110" s="39">
        <v>54.25</v>
      </c>
      <c r="E110" s="30">
        <v>34.9458912037037</v>
      </c>
      <c r="F110" s="48">
        <v>4.74</v>
      </c>
      <c r="G110" s="53">
        <v>5.15</v>
      </c>
      <c r="H110" s="49">
        <v>0.6442</v>
      </c>
      <c r="I110" s="50">
        <v>0.0949</v>
      </c>
    </row>
    <row r="111" spans="1:9" s="31" customFormat="1" ht="12.75">
      <c r="A111" s="32" t="s">
        <v>187</v>
      </c>
      <c r="B111" s="33" t="s">
        <v>173</v>
      </c>
      <c r="C111" s="38">
        <v>10307</v>
      </c>
      <c r="D111" s="39">
        <v>41.36</v>
      </c>
      <c r="E111" s="30">
        <v>19.625400213447172</v>
      </c>
      <c r="F111" s="48">
        <v>3.55</v>
      </c>
      <c r="G111" s="53">
        <v>3.55</v>
      </c>
      <c r="H111" s="49">
        <v>0.4745</v>
      </c>
      <c r="I111" s="50">
        <v>0.0857</v>
      </c>
    </row>
    <row r="112" spans="1:9" s="31" customFormat="1" ht="12.75">
      <c r="A112" s="32" t="s">
        <v>188</v>
      </c>
      <c r="B112" s="33" t="s">
        <v>189</v>
      </c>
      <c r="C112" s="38">
        <v>10176</v>
      </c>
      <c r="D112" s="39">
        <v>40.6</v>
      </c>
      <c r="E112" s="30">
        <v>29.55571933962264</v>
      </c>
      <c r="F112" s="48">
        <v>2.74</v>
      </c>
      <c r="G112" s="53">
        <v>2.74</v>
      </c>
      <c r="H112" s="49">
        <v>0.7281</v>
      </c>
      <c r="I112" s="50">
        <v>0.0675</v>
      </c>
    </row>
    <row r="113" spans="1:9" s="31" customFormat="1" ht="12.75">
      <c r="A113" s="32" t="s">
        <v>190</v>
      </c>
      <c r="B113" s="33" t="s">
        <v>27</v>
      </c>
      <c r="C113" s="38">
        <v>10082</v>
      </c>
      <c r="D113" s="39">
        <v>129.42</v>
      </c>
      <c r="E113" s="30">
        <v>84.32315016861733</v>
      </c>
      <c r="F113" s="48">
        <v>11.85</v>
      </c>
      <c r="G113" s="53">
        <v>11.86</v>
      </c>
      <c r="H113" s="49">
        <v>0.6516</v>
      </c>
      <c r="I113" s="50">
        <v>0.0917</v>
      </c>
    </row>
    <row r="114" spans="1:9" s="31" customFormat="1" ht="12.75">
      <c r="A114" s="32" t="s">
        <v>191</v>
      </c>
      <c r="B114" s="33" t="s">
        <v>85</v>
      </c>
      <c r="C114" s="38">
        <v>9642</v>
      </c>
      <c r="D114" s="39">
        <v>54.92</v>
      </c>
      <c r="E114" s="30">
        <v>29.554138145612942</v>
      </c>
      <c r="F114" s="48">
        <v>6.27</v>
      </c>
      <c r="G114" s="53">
        <v>6.27</v>
      </c>
      <c r="H114" s="49">
        <v>0.5381</v>
      </c>
      <c r="I114" s="50">
        <v>0.1142</v>
      </c>
    </row>
    <row r="115" spans="1:9" s="31" customFormat="1" ht="12.75">
      <c r="A115" s="32" t="s">
        <v>192</v>
      </c>
      <c r="B115" s="33" t="s">
        <v>168</v>
      </c>
      <c r="C115" s="38">
        <v>9605</v>
      </c>
      <c r="D115" s="39">
        <v>124.15</v>
      </c>
      <c r="E115" s="30">
        <v>76.37397188964081</v>
      </c>
      <c r="F115" s="48">
        <v>9.19</v>
      </c>
      <c r="G115" s="53">
        <v>9.19</v>
      </c>
      <c r="H115" s="49">
        <v>0.6152</v>
      </c>
      <c r="I115" s="50">
        <v>0.074</v>
      </c>
    </row>
    <row r="116" spans="1:9" s="31" customFormat="1" ht="12.75">
      <c r="A116" s="32" t="s">
        <v>193</v>
      </c>
      <c r="B116" s="33" t="s">
        <v>194</v>
      </c>
      <c r="C116" s="38">
        <v>9235</v>
      </c>
      <c r="D116" s="39">
        <v>71.45</v>
      </c>
      <c r="E116" s="30">
        <v>50.234542501353545</v>
      </c>
      <c r="F116" s="48">
        <v>9.58</v>
      </c>
      <c r="G116" s="53">
        <v>11.29</v>
      </c>
      <c r="H116" s="49">
        <v>0.7031</v>
      </c>
      <c r="I116" s="50">
        <v>0.158</v>
      </c>
    </row>
    <row r="117" spans="1:9" s="31" customFormat="1" ht="12.75">
      <c r="A117" s="32" t="s">
        <v>195</v>
      </c>
      <c r="B117" s="33" t="s">
        <v>153</v>
      </c>
      <c r="C117" s="38">
        <v>9175</v>
      </c>
      <c r="D117" s="39">
        <v>82.78</v>
      </c>
      <c r="E117" s="30">
        <v>60.062779291553134</v>
      </c>
      <c r="F117" s="48">
        <v>7.06</v>
      </c>
      <c r="G117" s="53">
        <v>7.06</v>
      </c>
      <c r="H117" s="49">
        <v>0.7255</v>
      </c>
      <c r="I117" s="50">
        <v>0.0853</v>
      </c>
    </row>
    <row r="118" spans="1:9" s="31" customFormat="1" ht="12.75">
      <c r="A118" s="32" t="s">
        <v>196</v>
      </c>
      <c r="B118" s="33" t="s">
        <v>92</v>
      </c>
      <c r="C118" s="38">
        <v>9126</v>
      </c>
      <c r="D118" s="39">
        <v>58.13</v>
      </c>
      <c r="E118" s="30">
        <v>37.30243261012492</v>
      </c>
      <c r="F118" s="48">
        <v>6.6</v>
      </c>
      <c r="G118" s="53">
        <v>6.6</v>
      </c>
      <c r="H118" s="49">
        <v>0.6417</v>
      </c>
      <c r="I118" s="50">
        <v>0.1135</v>
      </c>
    </row>
    <row r="119" spans="1:9" s="31" customFormat="1" ht="12.75">
      <c r="A119" s="32" t="s">
        <v>197</v>
      </c>
      <c r="B119" s="33" t="s">
        <v>198</v>
      </c>
      <c r="C119" s="38">
        <v>9119</v>
      </c>
      <c r="D119" s="39">
        <v>43.15</v>
      </c>
      <c r="E119" s="30">
        <v>24.62232700954052</v>
      </c>
      <c r="F119" s="48">
        <v>7.86</v>
      </c>
      <c r="G119" s="53">
        <v>7.98</v>
      </c>
      <c r="H119" s="49">
        <v>0.5706</v>
      </c>
      <c r="I119" s="50">
        <v>0.1849</v>
      </c>
    </row>
    <row r="120" spans="1:9" s="31" customFormat="1" ht="12.75">
      <c r="A120" s="32" t="s">
        <v>199</v>
      </c>
      <c r="B120" s="33" t="s">
        <v>127</v>
      </c>
      <c r="C120" s="38">
        <v>8902</v>
      </c>
      <c r="D120" s="39">
        <v>74.23</v>
      </c>
      <c r="E120" s="30">
        <v>42.794540552684786</v>
      </c>
      <c r="F120" s="48">
        <v>9.97</v>
      </c>
      <c r="G120" s="53">
        <v>9.97</v>
      </c>
      <c r="H120" s="49">
        <v>0.5765</v>
      </c>
      <c r="I120" s="50">
        <v>0.1343</v>
      </c>
    </row>
    <row r="121" spans="1:9" s="31" customFormat="1" ht="12.75">
      <c r="A121" s="32" t="s">
        <v>200</v>
      </c>
      <c r="B121" s="33" t="s">
        <v>41</v>
      </c>
      <c r="C121" s="38">
        <v>8786</v>
      </c>
      <c r="D121" s="39">
        <v>84.53</v>
      </c>
      <c r="E121" s="30">
        <v>53.420327794218075</v>
      </c>
      <c r="F121" s="48">
        <v>7.85</v>
      </c>
      <c r="G121" s="53">
        <v>7.85</v>
      </c>
      <c r="H121" s="49">
        <v>0.6319</v>
      </c>
      <c r="I121" s="50">
        <v>0.0929</v>
      </c>
    </row>
    <row r="122" spans="1:9" s="31" customFormat="1" ht="12.75">
      <c r="A122" s="32" t="s">
        <v>201</v>
      </c>
      <c r="B122" s="33" t="s">
        <v>70</v>
      </c>
      <c r="C122" s="38">
        <v>8664</v>
      </c>
      <c r="D122" s="39">
        <v>13.52</v>
      </c>
      <c r="E122" s="30">
        <v>7.294783010156971</v>
      </c>
      <c r="F122" s="48">
        <v>1.85</v>
      </c>
      <c r="G122" s="53">
        <v>2.02</v>
      </c>
      <c r="H122" s="49">
        <v>0.5396</v>
      </c>
      <c r="I122" s="50">
        <v>0.1495</v>
      </c>
    </row>
    <row r="123" spans="1:9" s="31" customFormat="1" ht="12.75">
      <c r="A123" s="32" t="s">
        <v>202</v>
      </c>
      <c r="B123" s="33" t="s">
        <v>203</v>
      </c>
      <c r="C123" s="38">
        <v>8622</v>
      </c>
      <c r="D123" s="39">
        <v>45.03</v>
      </c>
      <c r="E123" s="30">
        <v>33.57272094641615</v>
      </c>
      <c r="F123" s="48">
        <v>3.26</v>
      </c>
      <c r="G123" s="53">
        <v>3.76</v>
      </c>
      <c r="H123" s="49">
        <v>0.7455</v>
      </c>
      <c r="I123" s="50">
        <v>0.0834</v>
      </c>
    </row>
    <row r="124" spans="1:9" s="31" customFormat="1" ht="12.75">
      <c r="A124" s="32" t="s">
        <v>204</v>
      </c>
      <c r="B124" s="33" t="s">
        <v>205</v>
      </c>
      <c r="C124" s="38">
        <v>8471</v>
      </c>
      <c r="D124" s="40">
        <v>65.58</v>
      </c>
      <c r="E124" s="30">
        <v>54.180144020776766</v>
      </c>
      <c r="F124" s="48">
        <v>4.52</v>
      </c>
      <c r="G124" s="53">
        <v>4.52</v>
      </c>
      <c r="H124" s="49">
        <v>0.8262</v>
      </c>
      <c r="I124" s="50">
        <v>0.0689</v>
      </c>
    </row>
    <row r="125" spans="1:9" s="31" customFormat="1" ht="12.75">
      <c r="A125" s="32" t="s">
        <v>206</v>
      </c>
      <c r="B125" s="33" t="s">
        <v>149</v>
      </c>
      <c r="C125" s="38">
        <v>8447</v>
      </c>
      <c r="D125" s="39">
        <v>28.49</v>
      </c>
      <c r="E125" s="30">
        <v>20.3434355392447</v>
      </c>
      <c r="F125" s="48">
        <v>1.99</v>
      </c>
      <c r="G125" s="53">
        <v>2.02</v>
      </c>
      <c r="H125" s="49">
        <v>0.714</v>
      </c>
      <c r="I125" s="50">
        <v>0.0708</v>
      </c>
    </row>
    <row r="126" spans="1:9" s="31" customFormat="1" ht="12.75">
      <c r="A126" s="32" t="s">
        <v>207</v>
      </c>
      <c r="B126" s="33" t="s">
        <v>99</v>
      </c>
      <c r="C126" s="38">
        <v>8428</v>
      </c>
      <c r="D126" s="39">
        <v>75.2</v>
      </c>
      <c r="E126" s="30">
        <v>57.82534409112482</v>
      </c>
      <c r="F126" s="48">
        <v>7.41</v>
      </c>
      <c r="G126" s="53">
        <v>7.75</v>
      </c>
      <c r="H126" s="49">
        <v>0.7689</v>
      </c>
      <c r="I126" s="50">
        <v>0.103</v>
      </c>
    </row>
    <row r="127" spans="1:9" s="31" customFormat="1" ht="12.75">
      <c r="A127" s="32" t="s">
        <v>208</v>
      </c>
      <c r="B127" s="33" t="s">
        <v>160</v>
      </c>
      <c r="C127" s="38">
        <v>8291</v>
      </c>
      <c r="D127" s="39">
        <v>51.53</v>
      </c>
      <c r="E127" s="30">
        <v>32.35484260041008</v>
      </c>
      <c r="F127" s="48">
        <v>5.46</v>
      </c>
      <c r="G127" s="53">
        <v>5.51</v>
      </c>
      <c r="H127" s="49">
        <v>0.6279</v>
      </c>
      <c r="I127" s="50">
        <v>0.107</v>
      </c>
    </row>
    <row r="128" spans="1:9" s="31" customFormat="1" ht="12.75">
      <c r="A128" s="32" t="s">
        <v>209</v>
      </c>
      <c r="B128" s="33" t="s">
        <v>210</v>
      </c>
      <c r="C128" s="38">
        <v>7724</v>
      </c>
      <c r="D128" s="39">
        <v>99.59</v>
      </c>
      <c r="E128" s="30">
        <v>67.70235629207664</v>
      </c>
      <c r="F128" s="48">
        <v>16.65</v>
      </c>
      <c r="G128" s="53">
        <v>16.77</v>
      </c>
      <c r="H128" s="49">
        <v>0.6798</v>
      </c>
      <c r="I128" s="50">
        <v>0.1684</v>
      </c>
    </row>
    <row r="129" spans="1:9" s="31" customFormat="1" ht="12.75">
      <c r="A129" s="32" t="s">
        <v>211</v>
      </c>
      <c r="B129" s="33" t="s">
        <v>51</v>
      </c>
      <c r="C129" s="38">
        <v>7579</v>
      </c>
      <c r="D129" s="39">
        <v>39.96</v>
      </c>
      <c r="E129" s="30">
        <v>28.772133526850507</v>
      </c>
      <c r="F129" s="48">
        <v>2.88</v>
      </c>
      <c r="G129" s="53">
        <v>2.88</v>
      </c>
      <c r="H129" s="49">
        <v>0.7201</v>
      </c>
      <c r="I129" s="50">
        <v>0.0722</v>
      </c>
    </row>
    <row r="130" spans="1:9" s="31" customFormat="1" ht="12.75">
      <c r="A130" s="32" t="s">
        <v>212</v>
      </c>
      <c r="B130" s="33" t="s">
        <v>213</v>
      </c>
      <c r="C130" s="38">
        <v>7516</v>
      </c>
      <c r="D130" s="39">
        <v>52.48</v>
      </c>
      <c r="E130" s="30">
        <v>34.88531133581692</v>
      </c>
      <c r="F130" s="48">
        <v>5.4</v>
      </c>
      <c r="G130" s="53">
        <v>5.52</v>
      </c>
      <c r="H130" s="49">
        <v>0.6648</v>
      </c>
      <c r="I130" s="50">
        <v>0.1052</v>
      </c>
    </row>
    <row r="131" spans="1:9" s="31" customFormat="1" ht="12.75">
      <c r="A131" s="32" t="s">
        <v>214</v>
      </c>
      <c r="B131" s="33" t="s">
        <v>27</v>
      </c>
      <c r="C131" s="38">
        <v>7503</v>
      </c>
      <c r="D131" s="39">
        <v>68.75</v>
      </c>
      <c r="E131" s="30">
        <v>46.391176862588296</v>
      </c>
      <c r="F131" s="48">
        <v>9.29</v>
      </c>
      <c r="G131" s="53">
        <v>9.32</v>
      </c>
      <c r="H131" s="49">
        <v>0.6748</v>
      </c>
      <c r="I131" s="50">
        <v>0.1356</v>
      </c>
    </row>
    <row r="132" spans="1:9" s="31" customFormat="1" ht="12.75">
      <c r="A132" s="32" t="s">
        <v>215</v>
      </c>
      <c r="B132" s="33" t="s">
        <v>198</v>
      </c>
      <c r="C132" s="38">
        <v>7093</v>
      </c>
      <c r="D132" s="39">
        <v>39.81</v>
      </c>
      <c r="E132" s="30">
        <v>17.01790497673763</v>
      </c>
      <c r="F132" s="48">
        <v>4.16</v>
      </c>
      <c r="G132" s="53">
        <v>4.22</v>
      </c>
      <c r="H132" s="49">
        <v>0.4275</v>
      </c>
      <c r="I132" s="50">
        <v>0.106</v>
      </c>
    </row>
    <row r="133" spans="1:9" s="31" customFormat="1" ht="12.75">
      <c r="A133" s="32" t="s">
        <v>216</v>
      </c>
      <c r="B133" s="33" t="s">
        <v>72</v>
      </c>
      <c r="C133" s="38">
        <v>7080</v>
      </c>
      <c r="D133" s="39">
        <v>57.31</v>
      </c>
      <c r="E133" s="30">
        <v>36.20734463276836</v>
      </c>
      <c r="F133" s="48">
        <v>13.48</v>
      </c>
      <c r="G133" s="53">
        <v>13.59</v>
      </c>
      <c r="H133" s="49">
        <v>0.6318</v>
      </c>
      <c r="I133" s="50">
        <v>0.2371</v>
      </c>
    </row>
    <row r="134" spans="1:9" s="31" customFormat="1" ht="12.75">
      <c r="A134" s="32" t="s">
        <v>217</v>
      </c>
      <c r="B134" s="33" t="s">
        <v>151</v>
      </c>
      <c r="C134" s="38">
        <v>7041</v>
      </c>
      <c r="D134" s="39">
        <v>128.3</v>
      </c>
      <c r="E134" s="30">
        <v>76.07484732282346</v>
      </c>
      <c r="F134" s="48">
        <v>13.94</v>
      </c>
      <c r="G134" s="53">
        <v>13.94</v>
      </c>
      <c r="H134" s="49">
        <v>0.593</v>
      </c>
      <c r="I134" s="50">
        <v>0.1087</v>
      </c>
    </row>
    <row r="135" spans="1:9" s="31" customFormat="1" ht="12.75">
      <c r="A135" s="32" t="s">
        <v>218</v>
      </c>
      <c r="B135" s="33" t="s">
        <v>27</v>
      </c>
      <c r="C135" s="38">
        <v>6945</v>
      </c>
      <c r="D135" s="39">
        <v>50.54</v>
      </c>
      <c r="E135" s="30">
        <v>26.58488120950324</v>
      </c>
      <c r="F135" s="48">
        <v>4.89</v>
      </c>
      <c r="G135" s="53">
        <v>4.89</v>
      </c>
      <c r="H135" s="49">
        <v>0.526</v>
      </c>
      <c r="I135" s="50">
        <v>0.0968</v>
      </c>
    </row>
    <row r="136" spans="1:9" s="31" customFormat="1" ht="12.75">
      <c r="A136" s="32" t="s">
        <v>219</v>
      </c>
      <c r="B136" s="33" t="s">
        <v>111</v>
      </c>
      <c r="C136" s="38">
        <v>6761</v>
      </c>
      <c r="D136" s="39">
        <v>48.25</v>
      </c>
      <c r="E136" s="30">
        <v>30.003845584972638</v>
      </c>
      <c r="F136" s="48">
        <v>4.68</v>
      </c>
      <c r="G136" s="53">
        <v>4.68</v>
      </c>
      <c r="H136" s="49">
        <v>0.6219</v>
      </c>
      <c r="I136" s="50">
        <v>0.0971</v>
      </c>
    </row>
    <row r="137" spans="1:9" s="31" customFormat="1" ht="12.75">
      <c r="A137" s="32" t="s">
        <v>220</v>
      </c>
      <c r="B137" s="33" t="s">
        <v>221</v>
      </c>
      <c r="C137" s="38">
        <v>6683</v>
      </c>
      <c r="D137" s="39">
        <v>54.49</v>
      </c>
      <c r="E137" s="30">
        <v>33.354182253478974</v>
      </c>
      <c r="F137" s="48">
        <v>6.33</v>
      </c>
      <c r="G137" s="53">
        <v>6.33</v>
      </c>
      <c r="H137" s="49">
        <v>0.6121</v>
      </c>
      <c r="I137" s="50">
        <v>0.1162</v>
      </c>
    </row>
    <row r="138" spans="1:9" s="31" customFormat="1" ht="12.75">
      <c r="A138" s="32" t="s">
        <v>222</v>
      </c>
      <c r="B138" s="33" t="s">
        <v>99</v>
      </c>
      <c r="C138" s="38">
        <v>6661</v>
      </c>
      <c r="D138" s="40">
        <v>94.04</v>
      </c>
      <c r="E138" s="30">
        <v>54.302507131061404</v>
      </c>
      <c r="F138" s="48">
        <v>6.56</v>
      </c>
      <c r="G138" s="53">
        <v>6.56</v>
      </c>
      <c r="H138" s="49">
        <v>0.5774</v>
      </c>
      <c r="I138" s="50">
        <v>0.0698</v>
      </c>
    </row>
    <row r="139" spans="1:9" s="31" customFormat="1" ht="12.75">
      <c r="A139" s="32" t="s">
        <v>223</v>
      </c>
      <c r="B139" s="33" t="s">
        <v>34</v>
      </c>
      <c r="C139" s="38">
        <v>6487</v>
      </c>
      <c r="D139" s="39">
        <v>62.01</v>
      </c>
      <c r="E139" s="30">
        <v>39.9580699861261</v>
      </c>
      <c r="F139" s="48">
        <v>10.35</v>
      </c>
      <c r="G139" s="53">
        <v>10.35</v>
      </c>
      <c r="H139" s="49">
        <v>0.6444</v>
      </c>
      <c r="I139" s="50">
        <v>0.167</v>
      </c>
    </row>
    <row r="140" spans="1:9" s="31" customFormat="1" ht="12.75">
      <c r="A140" s="32" t="s">
        <v>224</v>
      </c>
      <c r="B140" s="33" t="s">
        <v>225</v>
      </c>
      <c r="C140" s="38">
        <v>6341</v>
      </c>
      <c r="D140" s="39">
        <v>48.82</v>
      </c>
      <c r="E140" s="30">
        <v>35.27566629869106</v>
      </c>
      <c r="F140" s="48">
        <v>3.38</v>
      </c>
      <c r="G140" s="53">
        <v>3.78</v>
      </c>
      <c r="H140" s="49">
        <v>0.7225</v>
      </c>
      <c r="I140" s="50">
        <v>0.0775</v>
      </c>
    </row>
    <row r="141" spans="1:9" s="31" customFormat="1" ht="12.75">
      <c r="A141" s="32" t="s">
        <v>226</v>
      </c>
      <c r="B141" s="33" t="s">
        <v>227</v>
      </c>
      <c r="C141" s="38">
        <v>6220</v>
      </c>
      <c r="D141" s="39">
        <v>54.03</v>
      </c>
      <c r="E141" s="30">
        <v>37.81511254019293</v>
      </c>
      <c r="F141" s="48">
        <v>5.07</v>
      </c>
      <c r="G141" s="53">
        <v>5.07</v>
      </c>
      <c r="H141" s="49">
        <v>0.6999</v>
      </c>
      <c r="I141" s="50">
        <v>0.0939</v>
      </c>
    </row>
    <row r="142" spans="1:9" s="31" customFormat="1" ht="12.75">
      <c r="A142" s="32" t="s">
        <v>228</v>
      </c>
      <c r="B142" s="33" t="s">
        <v>229</v>
      </c>
      <c r="C142" s="38">
        <v>6128</v>
      </c>
      <c r="D142" s="39">
        <v>28.49</v>
      </c>
      <c r="E142" s="30">
        <v>19.22813315926893</v>
      </c>
      <c r="F142" s="48">
        <v>1.78</v>
      </c>
      <c r="G142" s="53">
        <v>2.59</v>
      </c>
      <c r="H142" s="49">
        <v>0.6748</v>
      </c>
      <c r="I142" s="50">
        <v>0.091</v>
      </c>
    </row>
    <row r="143" spans="1:9" s="31" customFormat="1" ht="12.75">
      <c r="A143" s="32" t="s">
        <v>230</v>
      </c>
      <c r="B143" s="33" t="s">
        <v>179</v>
      </c>
      <c r="C143" s="38">
        <v>6112</v>
      </c>
      <c r="D143" s="39">
        <v>81.93</v>
      </c>
      <c r="E143" s="30">
        <v>54.21187827225131</v>
      </c>
      <c r="F143" s="48">
        <v>8.73</v>
      </c>
      <c r="G143" s="53">
        <v>13.31</v>
      </c>
      <c r="H143" s="49">
        <v>0.6617</v>
      </c>
      <c r="I143" s="50">
        <v>0.1625</v>
      </c>
    </row>
    <row r="144" spans="1:9" s="31" customFormat="1" ht="12.75">
      <c r="A144" s="32" t="s">
        <v>231</v>
      </c>
      <c r="B144" s="33" t="s">
        <v>232</v>
      </c>
      <c r="C144" s="38">
        <v>6031</v>
      </c>
      <c r="D144" s="39">
        <v>17.14</v>
      </c>
      <c r="E144" s="30">
        <v>9.06980600232134</v>
      </c>
      <c r="F144" s="48">
        <v>1.11</v>
      </c>
      <c r="G144" s="53">
        <v>1.11</v>
      </c>
      <c r="H144" s="49">
        <v>0.5292</v>
      </c>
      <c r="I144" s="50">
        <v>0.0646</v>
      </c>
    </row>
    <row r="145" spans="1:9" s="31" customFormat="1" ht="12.75">
      <c r="A145" s="32" t="s">
        <v>233</v>
      </c>
      <c r="B145" s="33" t="s">
        <v>234</v>
      </c>
      <c r="C145" s="38">
        <v>5853</v>
      </c>
      <c r="D145" s="39">
        <v>35.56</v>
      </c>
      <c r="E145" s="30">
        <v>20.732103194942763</v>
      </c>
      <c r="F145" s="48">
        <v>4.46</v>
      </c>
      <c r="G145" s="53">
        <v>4.46</v>
      </c>
      <c r="H145" s="49">
        <v>0.583</v>
      </c>
      <c r="I145" s="50">
        <v>0.1253</v>
      </c>
    </row>
    <row r="146" spans="1:9" s="31" customFormat="1" ht="12.75">
      <c r="A146" s="32" t="s">
        <v>235</v>
      </c>
      <c r="B146" s="33" t="s">
        <v>236</v>
      </c>
      <c r="C146" s="38">
        <v>5772</v>
      </c>
      <c r="D146" s="39">
        <v>33.78</v>
      </c>
      <c r="E146" s="30">
        <v>20.36105336105336</v>
      </c>
      <c r="F146" s="48">
        <v>2.72</v>
      </c>
      <c r="G146" s="53">
        <v>2.72</v>
      </c>
      <c r="H146" s="49">
        <v>0.6028</v>
      </c>
      <c r="I146" s="50">
        <v>0.0806</v>
      </c>
    </row>
    <row r="147" spans="1:9" s="31" customFormat="1" ht="12.75">
      <c r="A147" s="32" t="s">
        <v>237</v>
      </c>
      <c r="B147" s="33" t="s">
        <v>238</v>
      </c>
      <c r="C147" s="38">
        <v>5760</v>
      </c>
      <c r="D147" s="39">
        <v>37.19</v>
      </c>
      <c r="E147" s="30">
        <v>25.278645833333332</v>
      </c>
      <c r="F147" s="48">
        <v>2.87</v>
      </c>
      <c r="G147" s="53">
        <v>2.87</v>
      </c>
      <c r="H147" s="49">
        <v>0.6797</v>
      </c>
      <c r="I147" s="50">
        <v>0.0772</v>
      </c>
    </row>
    <row r="148" spans="1:9" s="31" customFormat="1" ht="12.75">
      <c r="A148" s="32" t="s">
        <v>239</v>
      </c>
      <c r="B148" s="33" t="s">
        <v>145</v>
      </c>
      <c r="C148" s="38">
        <v>5327</v>
      </c>
      <c r="D148" s="39">
        <v>22.37</v>
      </c>
      <c r="E148" s="30">
        <v>13.875727426318754</v>
      </c>
      <c r="F148" s="48">
        <v>3.84</v>
      </c>
      <c r="G148" s="53">
        <v>4.03</v>
      </c>
      <c r="H148" s="49">
        <v>0.6202</v>
      </c>
      <c r="I148" s="50">
        <v>0.1801</v>
      </c>
    </row>
    <row r="149" spans="1:9" s="31" customFormat="1" ht="12.75">
      <c r="A149" s="32" t="s">
        <v>240</v>
      </c>
      <c r="B149" s="33" t="s">
        <v>51</v>
      </c>
      <c r="C149" s="38">
        <v>5306</v>
      </c>
      <c r="D149" s="39">
        <v>38.05</v>
      </c>
      <c r="E149" s="30">
        <v>25.44251790425933</v>
      </c>
      <c r="F149" s="48">
        <v>2.77</v>
      </c>
      <c r="G149" s="53">
        <v>5.93</v>
      </c>
      <c r="H149" s="49">
        <v>0.6687</v>
      </c>
      <c r="I149" s="50">
        <v>0.1559</v>
      </c>
    </row>
    <row r="150" spans="1:9" s="31" customFormat="1" ht="12.75">
      <c r="A150" s="32" t="s">
        <v>241</v>
      </c>
      <c r="B150" s="33" t="s">
        <v>107</v>
      </c>
      <c r="C150" s="38">
        <v>5105</v>
      </c>
      <c r="D150" s="39">
        <v>126.31</v>
      </c>
      <c r="E150" s="30">
        <v>85.43036238981391</v>
      </c>
      <c r="F150" s="48">
        <v>11.07</v>
      </c>
      <c r="G150" s="53">
        <v>11.2</v>
      </c>
      <c r="H150" s="49">
        <v>0.6764</v>
      </c>
      <c r="I150" s="50">
        <v>0.0887</v>
      </c>
    </row>
    <row r="151" spans="1:9" s="31" customFormat="1" ht="12.75">
      <c r="A151" s="32" t="s">
        <v>242</v>
      </c>
      <c r="B151" s="33" t="s">
        <v>8</v>
      </c>
      <c r="C151" s="38">
        <v>4997</v>
      </c>
      <c r="D151" s="39">
        <v>192.31</v>
      </c>
      <c r="E151" s="30">
        <v>129.19911947168302</v>
      </c>
      <c r="F151" s="48">
        <v>29.24</v>
      </c>
      <c r="G151" s="53">
        <v>29.24</v>
      </c>
      <c r="H151" s="49">
        <v>0.6718</v>
      </c>
      <c r="I151" s="50">
        <v>0.152</v>
      </c>
    </row>
    <row r="152" spans="1:9" s="31" customFormat="1" ht="12.75">
      <c r="A152" s="32" t="s">
        <v>243</v>
      </c>
      <c r="B152" s="33" t="s">
        <v>244</v>
      </c>
      <c r="C152" s="38">
        <v>4873</v>
      </c>
      <c r="D152" s="39">
        <v>124.61</v>
      </c>
      <c r="E152" s="30">
        <v>76.0831110199056</v>
      </c>
      <c r="F152" s="48">
        <v>12.96</v>
      </c>
      <c r="G152" s="53">
        <v>13.49</v>
      </c>
      <c r="H152" s="49">
        <v>0.5771</v>
      </c>
      <c r="I152" s="50">
        <v>0.1023</v>
      </c>
    </row>
    <row r="153" spans="1:9" s="31" customFormat="1" ht="12.75">
      <c r="A153" s="32" t="s">
        <v>245</v>
      </c>
      <c r="B153" s="33" t="s">
        <v>18</v>
      </c>
      <c r="C153" s="38">
        <v>4858</v>
      </c>
      <c r="D153" s="39">
        <v>47.14</v>
      </c>
      <c r="E153" s="30">
        <v>26.63647591601482</v>
      </c>
      <c r="F153" s="48">
        <v>4.67</v>
      </c>
      <c r="G153" s="53">
        <v>4.86</v>
      </c>
      <c r="H153" s="49">
        <v>0.5651</v>
      </c>
      <c r="I153" s="50">
        <v>0.1032</v>
      </c>
    </row>
    <row r="154" spans="1:9" s="31" customFormat="1" ht="12.75">
      <c r="A154" s="32" t="s">
        <v>246</v>
      </c>
      <c r="B154" s="33" t="s">
        <v>99</v>
      </c>
      <c r="C154" s="38">
        <v>4770</v>
      </c>
      <c r="D154" s="39">
        <v>54.77</v>
      </c>
      <c r="E154" s="30">
        <v>35.82368972746331</v>
      </c>
      <c r="F154" s="48">
        <v>5.7</v>
      </c>
      <c r="G154" s="53">
        <v>5.81</v>
      </c>
      <c r="H154" s="49">
        <v>0.6541</v>
      </c>
      <c r="I154" s="50">
        <v>0.1062</v>
      </c>
    </row>
    <row r="155" spans="1:9" s="31" customFormat="1" ht="12.75">
      <c r="A155" s="32" t="s">
        <v>247</v>
      </c>
      <c r="B155" s="33" t="s">
        <v>125</v>
      </c>
      <c r="C155" s="38">
        <v>4727</v>
      </c>
      <c r="D155" s="39">
        <v>38.81</v>
      </c>
      <c r="E155" s="30">
        <v>7.822741065407957</v>
      </c>
      <c r="F155" s="48">
        <v>1.15</v>
      </c>
      <c r="G155" s="53">
        <v>1.15</v>
      </c>
      <c r="H155" s="49">
        <v>0.5059</v>
      </c>
      <c r="I155" s="50">
        <v>0.2339</v>
      </c>
    </row>
    <row r="156" spans="1:9" s="31" customFormat="1" ht="12.75">
      <c r="A156" s="32" t="s">
        <v>248</v>
      </c>
      <c r="B156" s="33" t="s">
        <v>12</v>
      </c>
      <c r="C156" s="38">
        <v>4704</v>
      </c>
      <c r="D156" s="39">
        <v>306.15</v>
      </c>
      <c r="E156" s="30">
        <v>108.89583333333333</v>
      </c>
      <c r="F156" s="48">
        <v>16.93</v>
      </c>
      <c r="G156" s="53">
        <v>16.93</v>
      </c>
      <c r="H156" s="49">
        <v>0.3557</v>
      </c>
      <c r="I156" s="50">
        <v>0.0553</v>
      </c>
    </row>
    <row r="157" spans="1:9" s="31" customFormat="1" ht="12.75">
      <c r="A157" s="32" t="s">
        <v>249</v>
      </c>
      <c r="B157" s="33" t="s">
        <v>59</v>
      </c>
      <c r="C157" s="38">
        <v>4612</v>
      </c>
      <c r="D157" s="39">
        <v>25.59</v>
      </c>
      <c r="E157" s="30">
        <v>17.08217692974848</v>
      </c>
      <c r="F157" s="48">
        <v>1.47</v>
      </c>
      <c r="G157" s="53">
        <v>2.7</v>
      </c>
      <c r="H157" s="49">
        <v>0.6675</v>
      </c>
      <c r="I157" s="50">
        <v>0.1055</v>
      </c>
    </row>
    <row r="158" spans="1:9" s="31" customFormat="1" ht="12.75">
      <c r="A158" s="32" t="s">
        <v>250</v>
      </c>
      <c r="B158" s="33" t="s">
        <v>133</v>
      </c>
      <c r="C158" s="38">
        <v>4541</v>
      </c>
      <c r="D158" s="39">
        <v>56.98</v>
      </c>
      <c r="E158" s="30">
        <v>25.849152169125745</v>
      </c>
      <c r="F158" s="48">
        <v>7.09</v>
      </c>
      <c r="G158" s="53">
        <v>7.09</v>
      </c>
      <c r="H158" s="49">
        <v>0.4536</v>
      </c>
      <c r="I158" s="50">
        <v>0.1245</v>
      </c>
    </row>
    <row r="159" spans="1:9" s="31" customFormat="1" ht="12.75">
      <c r="A159" s="32" t="s">
        <v>251</v>
      </c>
      <c r="B159" s="33" t="s">
        <v>78</v>
      </c>
      <c r="C159" s="38">
        <v>4516</v>
      </c>
      <c r="D159" s="39">
        <v>36.3</v>
      </c>
      <c r="E159" s="30">
        <v>24.607617360496015</v>
      </c>
      <c r="F159" s="48">
        <v>4.06</v>
      </c>
      <c r="G159" s="53">
        <v>4.06</v>
      </c>
      <c r="H159" s="49">
        <v>0.678</v>
      </c>
      <c r="I159" s="50">
        <v>0.1118</v>
      </c>
    </row>
    <row r="160" spans="1:9" s="31" customFormat="1" ht="12.75">
      <c r="A160" s="32" t="s">
        <v>252</v>
      </c>
      <c r="B160" s="33" t="s">
        <v>25</v>
      </c>
      <c r="C160" s="38">
        <v>4384</v>
      </c>
      <c r="D160" s="39"/>
      <c r="E160" s="30"/>
      <c r="F160" s="48"/>
      <c r="G160" s="53"/>
      <c r="H160" s="49"/>
      <c r="I160" s="50"/>
    </row>
    <row r="161" spans="1:9" s="31" customFormat="1" ht="12.75">
      <c r="A161" s="32" t="s">
        <v>253</v>
      </c>
      <c r="B161" s="33" t="s">
        <v>221</v>
      </c>
      <c r="C161" s="38">
        <v>4354</v>
      </c>
      <c r="D161" s="39">
        <v>42.65</v>
      </c>
      <c r="E161" s="30">
        <v>27.50780891134589</v>
      </c>
      <c r="F161" s="48">
        <v>3.5</v>
      </c>
      <c r="G161" s="53">
        <v>3.73</v>
      </c>
      <c r="H161" s="49">
        <v>0.645</v>
      </c>
      <c r="I161" s="50">
        <v>0.0875</v>
      </c>
    </row>
    <row r="162" spans="1:9" s="31" customFormat="1" ht="12.75">
      <c r="A162" s="32" t="s">
        <v>254</v>
      </c>
      <c r="B162" s="33" t="s">
        <v>255</v>
      </c>
      <c r="C162" s="38">
        <v>4242</v>
      </c>
      <c r="D162" s="39">
        <v>56.47</v>
      </c>
      <c r="E162" s="30">
        <v>32.12116925978312</v>
      </c>
      <c r="F162" s="48">
        <v>13.59</v>
      </c>
      <c r="G162" s="53">
        <v>13.59</v>
      </c>
      <c r="H162" s="49">
        <v>0.5688</v>
      </c>
      <c r="I162" s="50">
        <v>0.2407</v>
      </c>
    </row>
    <row r="163" spans="1:9" s="31" customFormat="1" ht="12.75">
      <c r="A163" s="32" t="s">
        <v>256</v>
      </c>
      <c r="B163" s="33" t="s">
        <v>92</v>
      </c>
      <c r="C163" s="38">
        <v>4239</v>
      </c>
      <c r="D163" s="39">
        <v>26.21</v>
      </c>
      <c r="E163" s="30">
        <v>15.305496579381929</v>
      </c>
      <c r="F163" s="48">
        <v>3.78</v>
      </c>
      <c r="G163" s="53">
        <v>6.1</v>
      </c>
      <c r="H163" s="49">
        <v>0.584</v>
      </c>
      <c r="I163" s="50">
        <v>0.2326</v>
      </c>
    </row>
    <row r="164" spans="1:9" s="31" customFormat="1" ht="12.75">
      <c r="A164" s="32" t="s">
        <v>257</v>
      </c>
      <c r="B164" s="33" t="s">
        <v>160</v>
      </c>
      <c r="C164" s="38">
        <v>4026</v>
      </c>
      <c r="D164" s="39">
        <v>55.04</v>
      </c>
      <c r="E164" s="30">
        <v>31.60059612518629</v>
      </c>
      <c r="F164" s="48">
        <v>8.18</v>
      </c>
      <c r="G164" s="53">
        <v>8.18</v>
      </c>
      <c r="H164" s="49">
        <v>0.5742</v>
      </c>
      <c r="I164" s="50">
        <v>0.1487</v>
      </c>
    </row>
    <row r="165" spans="1:9" s="31" customFormat="1" ht="12.75">
      <c r="A165" s="32" t="s">
        <v>258</v>
      </c>
      <c r="B165" s="33" t="s">
        <v>177</v>
      </c>
      <c r="C165" s="38">
        <v>3999</v>
      </c>
      <c r="D165" s="39">
        <v>67.69</v>
      </c>
      <c r="E165" s="30">
        <v>41.81970492623156</v>
      </c>
      <c r="F165" s="48">
        <v>7.39</v>
      </c>
      <c r="G165" s="53">
        <v>7.39</v>
      </c>
      <c r="H165" s="49">
        <v>0.6178</v>
      </c>
      <c r="I165" s="50">
        <v>0.1092</v>
      </c>
    </row>
    <row r="166" spans="1:9" s="31" customFormat="1" ht="12.75">
      <c r="A166" s="32" t="s">
        <v>259</v>
      </c>
      <c r="B166" s="33" t="s">
        <v>127</v>
      </c>
      <c r="C166" s="38">
        <v>3850</v>
      </c>
      <c r="D166" s="39">
        <v>39.94</v>
      </c>
      <c r="E166" s="30">
        <v>25.802857142857142</v>
      </c>
      <c r="F166" s="48">
        <v>3.65</v>
      </c>
      <c r="G166" s="53">
        <v>4.01</v>
      </c>
      <c r="H166" s="49">
        <v>0.646</v>
      </c>
      <c r="I166" s="50">
        <v>0.1004</v>
      </c>
    </row>
    <row r="167" spans="1:9" s="31" customFormat="1" ht="12.75">
      <c r="A167" s="32" t="s">
        <v>260</v>
      </c>
      <c r="B167" s="33" t="s">
        <v>92</v>
      </c>
      <c r="C167" s="38">
        <v>3845</v>
      </c>
      <c r="D167" s="39">
        <v>19.19</v>
      </c>
      <c r="E167" s="30">
        <v>11.457217165149546</v>
      </c>
      <c r="F167" s="48">
        <v>2.72</v>
      </c>
      <c r="G167" s="53">
        <v>3.1</v>
      </c>
      <c r="H167" s="49">
        <v>0.5971</v>
      </c>
      <c r="I167" s="50">
        <v>0.1618</v>
      </c>
    </row>
    <row r="168" spans="1:9" s="31" customFormat="1" ht="12.75">
      <c r="A168" s="32" t="s">
        <v>261</v>
      </c>
      <c r="B168" s="33" t="s">
        <v>160</v>
      </c>
      <c r="C168" s="38">
        <v>3830</v>
      </c>
      <c r="D168" s="39">
        <v>41.11</v>
      </c>
      <c r="E168" s="30">
        <v>23.993733681462142</v>
      </c>
      <c r="F168" s="48">
        <v>3.08</v>
      </c>
      <c r="G168" s="53">
        <v>3.31</v>
      </c>
      <c r="H168" s="49">
        <v>0.5836</v>
      </c>
      <c r="I168" s="50">
        <v>0.0806</v>
      </c>
    </row>
    <row r="169" spans="1:9" s="31" customFormat="1" ht="12.75">
      <c r="A169" s="32" t="s">
        <v>262</v>
      </c>
      <c r="B169" s="33" t="s">
        <v>99</v>
      </c>
      <c r="C169" s="38">
        <v>3817</v>
      </c>
      <c r="D169" s="39">
        <v>96.38</v>
      </c>
      <c r="E169" s="30">
        <v>66.06890227927691</v>
      </c>
      <c r="F169" s="48">
        <v>9.19</v>
      </c>
      <c r="G169" s="53">
        <v>9.19</v>
      </c>
      <c r="H169" s="49">
        <v>0.6855</v>
      </c>
      <c r="I169" s="50">
        <v>0.0953</v>
      </c>
    </row>
    <row r="170" spans="1:9" s="31" customFormat="1" ht="12.75">
      <c r="A170" s="32" t="s">
        <v>263</v>
      </c>
      <c r="B170" s="33" t="s">
        <v>173</v>
      </c>
      <c r="C170" s="38">
        <v>3685</v>
      </c>
      <c r="D170" s="39">
        <v>54.93</v>
      </c>
      <c r="E170" s="30">
        <v>33.070013568521034</v>
      </c>
      <c r="F170" s="48">
        <v>8.24</v>
      </c>
      <c r="G170" s="53">
        <v>8.24</v>
      </c>
      <c r="H170" s="49">
        <v>0.602</v>
      </c>
      <c r="I170" s="50">
        <v>0.15</v>
      </c>
    </row>
    <row r="171" spans="1:9" s="31" customFormat="1" ht="12.75">
      <c r="A171" s="32" t="s">
        <v>264</v>
      </c>
      <c r="B171" s="33" t="s">
        <v>203</v>
      </c>
      <c r="C171" s="38">
        <v>3584</v>
      </c>
      <c r="D171" s="39">
        <v>43.57</v>
      </c>
      <c r="E171" s="30">
        <v>28.073939732142858</v>
      </c>
      <c r="F171" s="48">
        <v>4.79</v>
      </c>
      <c r="G171" s="53">
        <v>6.75</v>
      </c>
      <c r="H171" s="49">
        <v>0.6443</v>
      </c>
      <c r="I171" s="50">
        <v>0.1549</v>
      </c>
    </row>
    <row r="172" spans="1:9" s="31" customFormat="1" ht="12.75">
      <c r="A172" s="32" t="s">
        <v>265</v>
      </c>
      <c r="B172" s="33" t="s">
        <v>232</v>
      </c>
      <c r="C172" s="38">
        <v>3555</v>
      </c>
      <c r="D172" s="39">
        <v>40.8</v>
      </c>
      <c r="E172" s="30">
        <v>27.335302390998592</v>
      </c>
      <c r="F172" s="48">
        <v>2.62</v>
      </c>
      <c r="G172" s="53">
        <v>3.61</v>
      </c>
      <c r="H172" s="49">
        <v>0.67</v>
      </c>
      <c r="I172" s="50">
        <v>0.0886</v>
      </c>
    </row>
    <row r="173" spans="1:9" s="31" customFormat="1" ht="12.75">
      <c r="A173" s="32" t="s">
        <v>266</v>
      </c>
      <c r="B173" s="33" t="s">
        <v>51</v>
      </c>
      <c r="C173" s="38">
        <v>3482</v>
      </c>
      <c r="D173" s="39">
        <v>92.13</v>
      </c>
      <c r="E173" s="30">
        <v>51.953187823090175</v>
      </c>
      <c r="F173" s="48">
        <v>14.16</v>
      </c>
      <c r="G173" s="53">
        <v>14.16</v>
      </c>
      <c r="H173" s="49">
        <v>0.5639</v>
      </c>
      <c r="I173" s="50">
        <v>0.1536</v>
      </c>
    </row>
    <row r="174" spans="1:9" s="31" customFormat="1" ht="12.75">
      <c r="A174" s="32" t="s">
        <v>267</v>
      </c>
      <c r="B174" s="33" t="s">
        <v>183</v>
      </c>
      <c r="C174" s="38">
        <v>3282</v>
      </c>
      <c r="D174" s="39">
        <v>70.22</v>
      </c>
      <c r="E174" s="30">
        <v>47.15173674588665</v>
      </c>
      <c r="F174" s="48">
        <v>7.99</v>
      </c>
      <c r="G174" s="53">
        <v>8.32</v>
      </c>
      <c r="H174" s="49">
        <v>0.6715</v>
      </c>
      <c r="I174" s="50">
        <v>0.1186</v>
      </c>
    </row>
    <row r="175" spans="1:9" s="31" customFormat="1" ht="12.75">
      <c r="A175" s="32" t="s">
        <v>268</v>
      </c>
      <c r="B175" s="33" t="s">
        <v>153</v>
      </c>
      <c r="C175" s="38">
        <v>3276</v>
      </c>
      <c r="D175" s="39">
        <v>76.22</v>
      </c>
      <c r="E175" s="30">
        <v>44.81898656898657</v>
      </c>
      <c r="F175" s="48">
        <v>7.43</v>
      </c>
      <c r="G175" s="53">
        <v>7.43</v>
      </c>
      <c r="H175" s="49">
        <v>0.588</v>
      </c>
      <c r="I175" s="50">
        <v>0.0975</v>
      </c>
    </row>
    <row r="176" spans="1:9" s="31" customFormat="1" ht="12.75">
      <c r="A176" s="32" t="s">
        <v>269</v>
      </c>
      <c r="B176" s="33" t="s">
        <v>183</v>
      </c>
      <c r="C176" s="38">
        <v>3180</v>
      </c>
      <c r="D176" s="39">
        <v>56.03</v>
      </c>
      <c r="E176" s="30">
        <v>35.90534591194969</v>
      </c>
      <c r="F176" s="48">
        <v>7.64</v>
      </c>
      <c r="G176" s="53">
        <v>7.64</v>
      </c>
      <c r="H176" s="49">
        <v>0.6408</v>
      </c>
      <c r="I176" s="50">
        <v>0.1364</v>
      </c>
    </row>
    <row r="177" spans="1:9" s="31" customFormat="1" ht="12.75">
      <c r="A177" s="32" t="s">
        <v>270</v>
      </c>
      <c r="B177" s="33" t="s">
        <v>127</v>
      </c>
      <c r="C177" s="38">
        <v>3152</v>
      </c>
      <c r="D177" s="39">
        <v>53.01</v>
      </c>
      <c r="E177" s="30">
        <v>36.503172588832484</v>
      </c>
      <c r="F177" s="48">
        <v>5.65</v>
      </c>
      <c r="G177" s="53">
        <v>5.65</v>
      </c>
      <c r="H177" s="49">
        <v>0.6886</v>
      </c>
      <c r="I177" s="50">
        <v>0.1066</v>
      </c>
    </row>
    <row r="178" spans="1:9" s="31" customFormat="1" ht="12.75">
      <c r="A178" s="32" t="s">
        <v>271</v>
      </c>
      <c r="B178" s="33" t="s">
        <v>127</v>
      </c>
      <c r="C178" s="38">
        <v>3088</v>
      </c>
      <c r="D178" s="39">
        <v>159.82</v>
      </c>
      <c r="E178" s="30">
        <v>114.86075129533678</v>
      </c>
      <c r="F178" s="48">
        <v>12.8</v>
      </c>
      <c r="G178" s="53">
        <v>12.87</v>
      </c>
      <c r="H178" s="49">
        <v>0.7187</v>
      </c>
      <c r="I178" s="50">
        <v>0.0805</v>
      </c>
    </row>
    <row r="179" spans="1:9" s="31" customFormat="1" ht="12.75">
      <c r="A179" s="32" t="s">
        <v>272</v>
      </c>
      <c r="B179" s="33" t="s">
        <v>12</v>
      </c>
      <c r="C179" s="38">
        <v>3056</v>
      </c>
      <c r="D179" s="39">
        <v>52.14</v>
      </c>
      <c r="E179" s="30">
        <v>26.07526178010471</v>
      </c>
      <c r="F179" s="48">
        <v>4.64</v>
      </c>
      <c r="G179" s="53">
        <v>5.55</v>
      </c>
      <c r="H179" s="49">
        <v>0.5001</v>
      </c>
      <c r="I179" s="50">
        <v>0.1065</v>
      </c>
    </row>
    <row r="180" spans="1:9" s="31" customFormat="1" ht="12.75">
      <c r="A180" s="32" t="s">
        <v>273</v>
      </c>
      <c r="B180" s="33" t="s">
        <v>140</v>
      </c>
      <c r="C180" s="38">
        <v>3048</v>
      </c>
      <c r="D180" s="39">
        <v>71.09</v>
      </c>
      <c r="E180" s="30">
        <v>41.23392388451443</v>
      </c>
      <c r="F180" s="48">
        <v>9.44</v>
      </c>
      <c r="G180" s="53">
        <v>9.44</v>
      </c>
      <c r="H180" s="49">
        <v>0.5801</v>
      </c>
      <c r="I180" s="50">
        <v>0.1328</v>
      </c>
    </row>
    <row r="181" spans="1:9" s="31" customFormat="1" ht="12.75">
      <c r="A181" s="32" t="s">
        <v>274</v>
      </c>
      <c r="B181" s="33" t="s">
        <v>99</v>
      </c>
      <c r="C181" s="38">
        <v>2996</v>
      </c>
      <c r="D181" s="39">
        <v>28.27</v>
      </c>
      <c r="E181" s="30">
        <v>2.617516543402102</v>
      </c>
      <c r="F181" s="48">
        <v>0.58</v>
      </c>
      <c r="G181" s="53">
        <v>0.58</v>
      </c>
      <c r="H181" s="49">
        <v>0.397</v>
      </c>
      <c r="I181" s="50">
        <v>0.096</v>
      </c>
    </row>
    <row r="182" spans="1:9" s="31" customFormat="1" ht="12.75">
      <c r="A182" s="32" t="s">
        <v>275</v>
      </c>
      <c r="B182" s="33" t="s">
        <v>276</v>
      </c>
      <c r="C182" s="38">
        <v>2840</v>
      </c>
      <c r="D182" s="39">
        <v>21.69</v>
      </c>
      <c r="E182" s="30">
        <v>11.615845070422536</v>
      </c>
      <c r="F182" s="48">
        <v>2.84</v>
      </c>
      <c r="G182" s="53">
        <v>2.97</v>
      </c>
      <c r="H182" s="49">
        <v>0.5355</v>
      </c>
      <c r="I182" s="50">
        <v>0.1369</v>
      </c>
    </row>
    <row r="183" spans="1:9" s="31" customFormat="1" ht="12.75">
      <c r="A183" s="32" t="s">
        <v>277</v>
      </c>
      <c r="B183" s="33" t="s">
        <v>210</v>
      </c>
      <c r="C183" s="38">
        <v>2797</v>
      </c>
      <c r="D183" s="39">
        <v>85.2</v>
      </c>
      <c r="E183" s="30">
        <v>44.664640686449765</v>
      </c>
      <c r="F183" s="48">
        <v>10.18</v>
      </c>
      <c r="G183" s="53">
        <v>10.46</v>
      </c>
      <c r="H183" s="49">
        <v>0.5243</v>
      </c>
      <c r="I183" s="50">
        <v>0.1228</v>
      </c>
    </row>
    <row r="184" spans="1:9" s="31" customFormat="1" ht="12.75">
      <c r="A184" s="32" t="s">
        <v>278</v>
      </c>
      <c r="B184" s="33" t="s">
        <v>153</v>
      </c>
      <c r="C184" s="38">
        <v>2684</v>
      </c>
      <c r="D184" s="39">
        <v>108.04</v>
      </c>
      <c r="E184" s="30">
        <v>59.53912071535022</v>
      </c>
      <c r="F184" s="48">
        <v>11.51</v>
      </c>
      <c r="G184" s="53">
        <v>11.51</v>
      </c>
      <c r="H184" s="49">
        <v>0.5511</v>
      </c>
      <c r="I184" s="50">
        <v>0.1065</v>
      </c>
    </row>
    <row r="185" spans="1:9" s="31" customFormat="1" ht="12.75">
      <c r="A185" s="32" t="s">
        <v>279</v>
      </c>
      <c r="B185" s="33" t="s">
        <v>227</v>
      </c>
      <c r="C185" s="38">
        <v>2640</v>
      </c>
      <c r="D185" s="39">
        <v>53.41</v>
      </c>
      <c r="E185" s="30">
        <v>25.422727272727272</v>
      </c>
      <c r="F185" s="48">
        <v>8.69</v>
      </c>
      <c r="G185" s="53">
        <v>8.69</v>
      </c>
      <c r="H185" s="49">
        <v>0.476</v>
      </c>
      <c r="I185" s="50">
        <v>0.1628</v>
      </c>
    </row>
    <row r="186" spans="1:9" s="31" customFormat="1" ht="12.75">
      <c r="A186" s="32" t="s">
        <v>280</v>
      </c>
      <c r="B186" s="33" t="s">
        <v>74</v>
      </c>
      <c r="C186" s="38">
        <v>2490</v>
      </c>
      <c r="D186" s="39">
        <v>54.95</v>
      </c>
      <c r="E186" s="30">
        <v>30.54859437751004</v>
      </c>
      <c r="F186" s="48">
        <v>7.29</v>
      </c>
      <c r="G186" s="53">
        <v>7.29</v>
      </c>
      <c r="H186" s="49">
        <v>0.5559</v>
      </c>
      <c r="I186" s="50">
        <v>0.1326</v>
      </c>
    </row>
    <row r="187" spans="1:9" s="31" customFormat="1" ht="12.75">
      <c r="A187" s="32" t="s">
        <v>281</v>
      </c>
      <c r="B187" s="33" t="s">
        <v>136</v>
      </c>
      <c r="C187" s="38">
        <v>2362</v>
      </c>
      <c r="D187" s="39">
        <v>63</v>
      </c>
      <c r="E187" s="30">
        <v>40.21676545300593</v>
      </c>
      <c r="F187" s="48">
        <v>6.6</v>
      </c>
      <c r="G187" s="53">
        <v>6.6</v>
      </c>
      <c r="H187" s="49">
        <v>0.6383</v>
      </c>
      <c r="I187" s="50">
        <v>0.1048</v>
      </c>
    </row>
    <row r="188" spans="1:9" s="31" customFormat="1" ht="12.75">
      <c r="A188" s="32" t="s">
        <v>282</v>
      </c>
      <c r="B188" s="33" t="s">
        <v>283</v>
      </c>
      <c r="C188" s="38">
        <v>2298</v>
      </c>
      <c r="D188" s="39">
        <v>83.89</v>
      </c>
      <c r="E188" s="30">
        <v>55.20539599651871</v>
      </c>
      <c r="F188" s="48">
        <v>12.07</v>
      </c>
      <c r="G188" s="53">
        <v>12.07</v>
      </c>
      <c r="H188" s="49">
        <v>0.6581</v>
      </c>
      <c r="I188" s="50">
        <v>0.1438</v>
      </c>
    </row>
    <row r="189" spans="1:9" s="31" customFormat="1" ht="12.75">
      <c r="A189" s="32" t="s">
        <v>284</v>
      </c>
      <c r="B189" s="33" t="s">
        <v>59</v>
      </c>
      <c r="C189" s="38">
        <v>2279</v>
      </c>
      <c r="D189" s="39">
        <v>9.47</v>
      </c>
      <c r="E189" s="30">
        <v>3.751645458534445</v>
      </c>
      <c r="F189" s="48">
        <v>0.84</v>
      </c>
      <c r="G189" s="53">
        <v>0.84</v>
      </c>
      <c r="H189" s="49">
        <v>0.396</v>
      </c>
      <c r="I189" s="50">
        <v>0.0884</v>
      </c>
    </row>
    <row r="190" spans="1:9" s="31" customFormat="1" ht="12.75">
      <c r="A190" s="32" t="s">
        <v>285</v>
      </c>
      <c r="B190" s="33" t="s">
        <v>54</v>
      </c>
      <c r="C190" s="38">
        <v>2256</v>
      </c>
      <c r="D190" s="39">
        <v>59.68</v>
      </c>
      <c r="E190" s="30">
        <v>36.08599290780142</v>
      </c>
      <c r="F190" s="48">
        <v>8.97</v>
      </c>
      <c r="G190" s="53">
        <v>8.97</v>
      </c>
      <c r="H190" s="49">
        <v>0.6047</v>
      </c>
      <c r="I190" s="50">
        <v>0.1504</v>
      </c>
    </row>
    <row r="191" spans="1:9" s="31" customFormat="1" ht="12.75">
      <c r="A191" s="32" t="s">
        <v>286</v>
      </c>
      <c r="B191" s="33" t="s">
        <v>165</v>
      </c>
      <c r="C191" s="38">
        <v>2228</v>
      </c>
      <c r="D191" s="39">
        <v>60.84</v>
      </c>
      <c r="E191" s="30">
        <v>39.47666068222621</v>
      </c>
      <c r="F191" s="48">
        <v>5.2</v>
      </c>
      <c r="G191" s="53">
        <v>5.2</v>
      </c>
      <c r="H191" s="49">
        <v>0.6489</v>
      </c>
      <c r="I191" s="50">
        <v>0.0855</v>
      </c>
    </row>
    <row r="192" spans="1:9" s="31" customFormat="1" ht="12.75">
      <c r="A192" s="32" t="s">
        <v>287</v>
      </c>
      <c r="B192" s="33" t="s">
        <v>149</v>
      </c>
      <c r="C192" s="38">
        <v>2222</v>
      </c>
      <c r="D192" s="39">
        <v>26.79</v>
      </c>
      <c r="E192" s="30">
        <v>13.547254725472547</v>
      </c>
      <c r="F192" s="48">
        <v>3.26</v>
      </c>
      <c r="G192" s="53">
        <v>3.26</v>
      </c>
      <c r="H192" s="49">
        <v>0.5057</v>
      </c>
      <c r="I192" s="50">
        <v>0.1218</v>
      </c>
    </row>
    <row r="193" spans="1:9" s="31" customFormat="1" ht="12.75">
      <c r="A193" s="32" t="s">
        <v>288</v>
      </c>
      <c r="B193" s="33" t="s">
        <v>59</v>
      </c>
      <c r="C193" s="38">
        <v>2182</v>
      </c>
      <c r="D193" s="39">
        <v>41.18</v>
      </c>
      <c r="E193" s="30">
        <v>30.235105407882678</v>
      </c>
      <c r="F193" s="48">
        <v>4.06</v>
      </c>
      <c r="G193" s="53">
        <v>4.06</v>
      </c>
      <c r="H193" s="49">
        <v>0.7342</v>
      </c>
      <c r="I193" s="50">
        <v>0.0987</v>
      </c>
    </row>
    <row r="194" spans="1:9" s="31" customFormat="1" ht="12.75">
      <c r="A194" s="32" t="s">
        <v>289</v>
      </c>
      <c r="B194" s="33" t="s">
        <v>203</v>
      </c>
      <c r="C194" s="38">
        <v>2172</v>
      </c>
      <c r="D194" s="39">
        <v>39.09</v>
      </c>
      <c r="E194" s="30">
        <v>27.81307550644567</v>
      </c>
      <c r="F194" s="48">
        <v>3.68</v>
      </c>
      <c r="G194" s="53">
        <v>3.68</v>
      </c>
      <c r="H194" s="49">
        <v>0.7115</v>
      </c>
      <c r="I194" s="50">
        <v>0.0942</v>
      </c>
    </row>
    <row r="195" spans="1:9" s="31" customFormat="1" ht="12.75">
      <c r="A195" s="32" t="s">
        <v>290</v>
      </c>
      <c r="B195" s="33" t="s">
        <v>194</v>
      </c>
      <c r="C195" s="38">
        <v>2140</v>
      </c>
      <c r="D195" s="39">
        <v>92.86</v>
      </c>
      <c r="E195" s="30">
        <v>55.3107476635514</v>
      </c>
      <c r="F195" s="48">
        <v>10.64</v>
      </c>
      <c r="G195" s="53">
        <v>10.64</v>
      </c>
      <c r="H195" s="49">
        <v>0.5956</v>
      </c>
      <c r="I195" s="50">
        <v>0.1146</v>
      </c>
    </row>
    <row r="196" spans="1:9" s="31" customFormat="1" ht="12.75">
      <c r="A196" s="32" t="s">
        <v>291</v>
      </c>
      <c r="B196" s="33" t="s">
        <v>117</v>
      </c>
      <c r="C196" s="38">
        <v>2114</v>
      </c>
      <c r="D196" s="39">
        <v>43.22</v>
      </c>
      <c r="E196" s="30">
        <v>26.851466414380322</v>
      </c>
      <c r="F196" s="48">
        <v>7.83</v>
      </c>
      <c r="G196" s="53">
        <v>7.83</v>
      </c>
      <c r="H196" s="49">
        <v>0.6212</v>
      </c>
      <c r="I196" s="50">
        <v>0.1812</v>
      </c>
    </row>
    <row r="197" spans="1:9" s="31" customFormat="1" ht="12.75">
      <c r="A197" s="32" t="s">
        <v>292</v>
      </c>
      <c r="B197" s="33" t="s">
        <v>149</v>
      </c>
      <c r="C197" s="38">
        <v>2094</v>
      </c>
      <c r="D197" s="39">
        <v>67.5</v>
      </c>
      <c r="E197" s="30">
        <v>38.45797516714422</v>
      </c>
      <c r="F197" s="48">
        <v>10.27</v>
      </c>
      <c r="G197" s="53">
        <v>10.27</v>
      </c>
      <c r="H197" s="49">
        <v>0.5697</v>
      </c>
      <c r="I197" s="50">
        <v>0.1521</v>
      </c>
    </row>
    <row r="198" spans="1:9" s="31" customFormat="1" ht="12.75">
      <c r="A198" s="32" t="s">
        <v>293</v>
      </c>
      <c r="B198" s="33" t="s">
        <v>117</v>
      </c>
      <c r="C198" s="38">
        <v>2049</v>
      </c>
      <c r="D198" s="39">
        <v>67.82</v>
      </c>
      <c r="E198" s="30">
        <v>30.45143972669595</v>
      </c>
      <c r="F198" s="48">
        <v>9.37</v>
      </c>
      <c r="G198" s="53">
        <v>9.37</v>
      </c>
      <c r="H198" s="49">
        <v>0.449</v>
      </c>
      <c r="I198" s="50">
        <v>0.1381</v>
      </c>
    </row>
    <row r="199" spans="1:9" s="31" customFormat="1" ht="12.75">
      <c r="A199" s="32" t="s">
        <v>294</v>
      </c>
      <c r="B199" s="33" t="s">
        <v>88</v>
      </c>
      <c r="C199" s="38">
        <v>1953</v>
      </c>
      <c r="D199" s="39">
        <v>68</v>
      </c>
      <c r="E199" s="30">
        <v>108.31506849315069</v>
      </c>
      <c r="F199" s="48">
        <v>19.24</v>
      </c>
      <c r="G199" s="53">
        <v>19.55</v>
      </c>
      <c r="H199" s="49">
        <v>0.655</v>
      </c>
      <c r="I199" s="50">
        <v>0.066</v>
      </c>
    </row>
    <row r="200" spans="1:9" s="31" customFormat="1" ht="12.75">
      <c r="A200" s="32" t="s">
        <v>295</v>
      </c>
      <c r="B200" s="33" t="s">
        <v>92</v>
      </c>
      <c r="C200" s="38">
        <v>1934</v>
      </c>
      <c r="D200" s="39">
        <v>58.36</v>
      </c>
      <c r="E200" s="30">
        <v>33.41416752843847</v>
      </c>
      <c r="F200" s="48">
        <v>6.68</v>
      </c>
      <c r="G200" s="53">
        <v>6.68</v>
      </c>
      <c r="H200" s="49">
        <v>0.5725</v>
      </c>
      <c r="I200" s="50">
        <v>0.1145</v>
      </c>
    </row>
    <row r="201" spans="1:9" s="31" customFormat="1" ht="12.75">
      <c r="A201" s="32" t="s">
        <v>296</v>
      </c>
      <c r="B201" s="33" t="s">
        <v>105</v>
      </c>
      <c r="C201" s="38">
        <v>1915</v>
      </c>
      <c r="D201" s="39">
        <v>39.74</v>
      </c>
      <c r="E201" s="30">
        <v>22.01253263707572</v>
      </c>
      <c r="F201" s="48">
        <v>3.81</v>
      </c>
      <c r="G201" s="53">
        <v>3.81</v>
      </c>
      <c r="H201" s="49">
        <v>0.5539</v>
      </c>
      <c r="I201" s="50">
        <v>0.0958</v>
      </c>
    </row>
    <row r="202" spans="1:9" s="31" customFormat="1" ht="12.75">
      <c r="A202" s="32" t="s">
        <v>297</v>
      </c>
      <c r="B202" s="33" t="s">
        <v>105</v>
      </c>
      <c r="C202" s="38">
        <v>1841</v>
      </c>
      <c r="D202" s="39">
        <v>50.86</v>
      </c>
      <c r="E202" s="30">
        <v>29.86529060293319</v>
      </c>
      <c r="F202" s="48">
        <v>7.81</v>
      </c>
      <c r="G202" s="53">
        <v>7.81</v>
      </c>
      <c r="H202" s="49">
        <v>0.5872</v>
      </c>
      <c r="I202" s="50">
        <v>0.1536</v>
      </c>
    </row>
    <row r="203" spans="1:9" s="31" customFormat="1" ht="12.75">
      <c r="A203" s="32" t="s">
        <v>298</v>
      </c>
      <c r="B203" s="33" t="s">
        <v>70</v>
      </c>
      <c r="C203" s="38">
        <v>1833</v>
      </c>
      <c r="D203" s="39">
        <v>40.08</v>
      </c>
      <c r="E203" s="30">
        <v>21.874522640480087</v>
      </c>
      <c r="F203" s="48">
        <v>3.25</v>
      </c>
      <c r="G203" s="53">
        <v>3.25</v>
      </c>
      <c r="H203" s="49">
        <v>0.5457</v>
      </c>
      <c r="I203" s="50">
        <v>0.0812</v>
      </c>
    </row>
    <row r="204" spans="1:9" s="31" customFormat="1" ht="12.75">
      <c r="A204" s="32" t="s">
        <v>299</v>
      </c>
      <c r="B204" s="33" t="s">
        <v>92</v>
      </c>
      <c r="C204" s="38">
        <v>1779</v>
      </c>
      <c r="D204" s="39">
        <v>38.26</v>
      </c>
      <c r="E204" s="30">
        <v>25.056773468240586</v>
      </c>
      <c r="F204" s="48">
        <v>7.06</v>
      </c>
      <c r="G204" s="53">
        <v>7.06</v>
      </c>
      <c r="H204" s="49">
        <v>0.6549</v>
      </c>
      <c r="I204" s="50">
        <v>0.1845</v>
      </c>
    </row>
    <row r="205" spans="1:9" s="31" customFormat="1" ht="12.75">
      <c r="A205" s="32" t="s">
        <v>300</v>
      </c>
      <c r="B205" s="33" t="s">
        <v>92</v>
      </c>
      <c r="C205" s="38">
        <v>1756</v>
      </c>
      <c r="D205" s="39">
        <v>22.36</v>
      </c>
      <c r="E205" s="30">
        <v>11.946469248291573</v>
      </c>
      <c r="F205" s="48">
        <v>5.68</v>
      </c>
      <c r="G205" s="53">
        <v>5.68</v>
      </c>
      <c r="H205" s="49">
        <v>0.5343</v>
      </c>
      <c r="I205" s="50">
        <v>0.2541</v>
      </c>
    </row>
    <row r="206" spans="1:9" s="31" customFormat="1" ht="12.75">
      <c r="A206" s="32" t="s">
        <v>301</v>
      </c>
      <c r="B206" s="33" t="s">
        <v>117</v>
      </c>
      <c r="C206" s="38">
        <v>1722</v>
      </c>
      <c r="D206" s="39">
        <v>53.48</v>
      </c>
      <c r="E206" s="30">
        <v>4.215017923401044</v>
      </c>
      <c r="F206" s="48">
        <v>0.5</v>
      </c>
      <c r="G206" s="53">
        <v>0.5</v>
      </c>
      <c r="H206" s="49">
        <v>0.7278</v>
      </c>
      <c r="I206" s="50">
        <v>0.0907</v>
      </c>
    </row>
    <row r="207" spans="1:9" s="31" customFormat="1" ht="12.75">
      <c r="A207" s="32" t="s">
        <v>302</v>
      </c>
      <c r="B207" s="33" t="s">
        <v>105</v>
      </c>
      <c r="C207" s="38">
        <v>1719</v>
      </c>
      <c r="D207" s="39">
        <v>57.15</v>
      </c>
      <c r="E207" s="30">
        <v>37.040721349621876</v>
      </c>
      <c r="F207" s="48">
        <v>6.11</v>
      </c>
      <c r="G207" s="53">
        <v>6.11</v>
      </c>
      <c r="H207" s="49">
        <v>0.6482</v>
      </c>
      <c r="I207" s="50">
        <v>0.107</v>
      </c>
    </row>
    <row r="208" spans="1:9" s="31" customFormat="1" ht="12.75">
      <c r="A208" s="32" t="s">
        <v>303</v>
      </c>
      <c r="B208" s="33" t="s">
        <v>179</v>
      </c>
      <c r="C208" s="38">
        <v>1691</v>
      </c>
      <c r="D208" s="39">
        <v>39.47</v>
      </c>
      <c r="E208" s="30">
        <v>26.01800232288037</v>
      </c>
      <c r="F208" s="48">
        <v>1.45</v>
      </c>
      <c r="G208" s="53">
        <v>3.52</v>
      </c>
      <c r="H208" s="49">
        <v>0.6713</v>
      </c>
      <c r="I208" s="50">
        <v>0.1568</v>
      </c>
    </row>
    <row r="209" spans="1:9" s="31" customFormat="1" ht="12.75">
      <c r="A209" s="32" t="s">
        <v>304</v>
      </c>
      <c r="B209" s="33" t="s">
        <v>68</v>
      </c>
      <c r="C209" s="38">
        <v>1690</v>
      </c>
      <c r="D209" s="39">
        <v>52.03</v>
      </c>
      <c r="E209" s="30">
        <v>32.704316972205795</v>
      </c>
      <c r="F209" s="48">
        <v>8.16</v>
      </c>
      <c r="G209" s="53">
        <v>8.16</v>
      </c>
      <c r="H209" s="49">
        <v>0.6289</v>
      </c>
      <c r="I209" s="50">
        <v>0.1874</v>
      </c>
    </row>
    <row r="210" spans="1:9" s="31" customFormat="1" ht="12.75">
      <c r="A210" s="32" t="s">
        <v>305</v>
      </c>
      <c r="B210" s="33" t="s">
        <v>194</v>
      </c>
      <c r="C210" s="38">
        <v>1680</v>
      </c>
      <c r="D210" s="39">
        <v>143.24</v>
      </c>
      <c r="E210" s="30">
        <v>63.26904761904762</v>
      </c>
      <c r="F210" s="48">
        <v>26.88</v>
      </c>
      <c r="G210" s="53">
        <v>29.81</v>
      </c>
      <c r="H210" s="49">
        <v>0.4417</v>
      </c>
      <c r="I210" s="50">
        <v>0.2081</v>
      </c>
    </row>
    <row r="211" spans="1:9" s="31" customFormat="1" ht="12.75">
      <c r="A211" s="32" t="s">
        <v>306</v>
      </c>
      <c r="B211" s="33" t="s">
        <v>255</v>
      </c>
      <c r="C211" s="38">
        <v>1619</v>
      </c>
      <c r="D211" s="39">
        <v>62.45</v>
      </c>
      <c r="E211" s="30">
        <v>52.27177269919704</v>
      </c>
      <c r="F211" s="48">
        <v>6.48</v>
      </c>
      <c r="G211" s="53">
        <v>6.62</v>
      </c>
      <c r="H211" s="49">
        <v>0.6824</v>
      </c>
      <c r="I211" s="50">
        <v>0.0865</v>
      </c>
    </row>
    <row r="212" spans="1:9" s="31" customFormat="1" ht="12.75">
      <c r="A212" s="32" t="s">
        <v>307</v>
      </c>
      <c r="B212" s="33" t="s">
        <v>255</v>
      </c>
      <c r="C212" s="38">
        <v>1581</v>
      </c>
      <c r="D212" s="39">
        <v>101.54</v>
      </c>
      <c r="E212" s="30">
        <v>56.584440227703986</v>
      </c>
      <c r="F212" s="48">
        <v>17.34</v>
      </c>
      <c r="G212" s="53">
        <v>17.34</v>
      </c>
      <c r="H212" s="49">
        <v>0.5573</v>
      </c>
      <c r="I212" s="50">
        <v>0.1708</v>
      </c>
    </row>
    <row r="213" spans="1:9" s="31" customFormat="1" ht="12.75">
      <c r="A213" s="32" t="s">
        <v>308</v>
      </c>
      <c r="B213" s="33" t="s">
        <v>151</v>
      </c>
      <c r="C213" s="38">
        <v>1577</v>
      </c>
      <c r="D213" s="39">
        <v>11.47</v>
      </c>
      <c r="E213" s="30">
        <v>2.993024730500951</v>
      </c>
      <c r="F213" s="48">
        <v>2.7</v>
      </c>
      <c r="G213" s="53">
        <v>2.7</v>
      </c>
      <c r="H213" s="49">
        <v>0.261</v>
      </c>
      <c r="I213" s="50">
        <v>0.2354</v>
      </c>
    </row>
    <row r="214" spans="1:9" s="31" customFormat="1" ht="12.75">
      <c r="A214" s="32" t="s">
        <v>309</v>
      </c>
      <c r="B214" s="33" t="s">
        <v>183</v>
      </c>
      <c r="C214" s="38">
        <v>1553</v>
      </c>
      <c r="D214" s="39">
        <v>66.67</v>
      </c>
      <c r="E214" s="30">
        <v>47.02060528010303</v>
      </c>
      <c r="F214" s="48">
        <v>5.1</v>
      </c>
      <c r="G214" s="53">
        <v>5.28</v>
      </c>
      <c r="H214" s="49">
        <v>0.7053</v>
      </c>
      <c r="I214" s="50">
        <v>0.0791</v>
      </c>
    </row>
    <row r="215" spans="1:9" s="31" customFormat="1" ht="12.75">
      <c r="A215" s="32" t="s">
        <v>310</v>
      </c>
      <c r="B215" s="33" t="s">
        <v>74</v>
      </c>
      <c r="C215" s="38">
        <v>1484</v>
      </c>
      <c r="D215" s="39">
        <v>80.6</v>
      </c>
      <c r="E215" s="30">
        <v>40.067385444743934</v>
      </c>
      <c r="F215" s="48">
        <v>7.01</v>
      </c>
      <c r="G215" s="53">
        <v>7.01</v>
      </c>
      <c r="H215" s="49">
        <v>0.4971</v>
      </c>
      <c r="I215" s="50">
        <v>0.087</v>
      </c>
    </row>
    <row r="216" spans="1:9" s="31" customFormat="1" ht="12.75">
      <c r="A216" s="32" t="s">
        <v>311</v>
      </c>
      <c r="B216" s="33" t="s">
        <v>90</v>
      </c>
      <c r="C216" s="38">
        <v>1459</v>
      </c>
      <c r="D216" s="39">
        <v>77.83</v>
      </c>
      <c r="E216" s="30">
        <v>47.83755997258396</v>
      </c>
      <c r="F216" s="48">
        <v>11.99</v>
      </c>
      <c r="G216" s="53">
        <v>11.99</v>
      </c>
      <c r="H216" s="49">
        <v>0.6147</v>
      </c>
      <c r="I216" s="50">
        <v>0.1541</v>
      </c>
    </row>
    <row r="217" spans="1:9" s="31" customFormat="1" ht="12.75">
      <c r="A217" s="32" t="s">
        <v>312</v>
      </c>
      <c r="B217" s="33" t="s">
        <v>143</v>
      </c>
      <c r="C217" s="38">
        <v>1438</v>
      </c>
      <c r="D217" s="39">
        <v>41.73</v>
      </c>
      <c r="E217" s="30">
        <v>24.611961057023645</v>
      </c>
      <c r="F217" s="48">
        <v>6.82</v>
      </c>
      <c r="G217" s="53">
        <v>6.82</v>
      </c>
      <c r="H217" s="49">
        <v>0.5898</v>
      </c>
      <c r="I217" s="50">
        <v>0.1636</v>
      </c>
    </row>
    <row r="218" spans="1:9" s="31" customFormat="1" ht="12.75">
      <c r="A218" s="32" t="s">
        <v>313</v>
      </c>
      <c r="B218" s="33" t="s">
        <v>221</v>
      </c>
      <c r="C218" s="38">
        <v>1406</v>
      </c>
      <c r="D218" s="39">
        <v>76.89</v>
      </c>
      <c r="E218" s="30">
        <v>41.001422475106686</v>
      </c>
      <c r="F218" s="48">
        <v>8.97</v>
      </c>
      <c r="G218" s="53">
        <v>8.97</v>
      </c>
      <c r="H218" s="49">
        <v>0.5332</v>
      </c>
      <c r="I218" s="50">
        <v>0.1167</v>
      </c>
    </row>
    <row r="219" spans="1:9" s="31" customFormat="1" ht="12.75">
      <c r="A219" s="32" t="s">
        <v>314</v>
      </c>
      <c r="B219" s="33" t="s">
        <v>185</v>
      </c>
      <c r="C219" s="38">
        <v>1399</v>
      </c>
      <c r="D219" s="39">
        <v>90.53</v>
      </c>
      <c r="E219" s="30">
        <v>45.280914939242315</v>
      </c>
      <c r="F219" s="48">
        <v>11.95</v>
      </c>
      <c r="G219" s="53">
        <v>13.23</v>
      </c>
      <c r="H219" s="49">
        <v>0.5002</v>
      </c>
      <c r="I219" s="50">
        <v>0.1461</v>
      </c>
    </row>
    <row r="220" spans="1:9" s="31" customFormat="1" ht="12.75">
      <c r="A220" s="32" t="s">
        <v>315</v>
      </c>
      <c r="B220" s="33" t="s">
        <v>140</v>
      </c>
      <c r="C220" s="38">
        <v>1397</v>
      </c>
      <c r="D220" s="39">
        <v>94.81</v>
      </c>
      <c r="E220" s="30">
        <v>57.806012884753045</v>
      </c>
      <c r="F220" s="48">
        <v>9.59</v>
      </c>
      <c r="G220" s="53">
        <v>9.59</v>
      </c>
      <c r="H220" s="49">
        <v>0.6097</v>
      </c>
      <c r="I220" s="50">
        <v>0.1011</v>
      </c>
    </row>
    <row r="221" spans="1:9" s="31" customFormat="1" ht="12.75">
      <c r="A221" s="32" t="s">
        <v>316</v>
      </c>
      <c r="B221" s="33" t="s">
        <v>210</v>
      </c>
      <c r="C221" s="38">
        <v>1391</v>
      </c>
      <c r="D221" s="39">
        <v>42.39</v>
      </c>
      <c r="E221" s="30">
        <v>23.387491013659236</v>
      </c>
      <c r="F221" s="48">
        <v>4.16</v>
      </c>
      <c r="G221" s="53">
        <v>4.16</v>
      </c>
      <c r="H221" s="49">
        <v>0.5517</v>
      </c>
      <c r="I221" s="50">
        <v>0.0981</v>
      </c>
    </row>
    <row r="222" spans="1:9" s="31" customFormat="1" ht="12.75">
      <c r="A222" s="32" t="s">
        <v>317</v>
      </c>
      <c r="B222" s="33" t="s">
        <v>90</v>
      </c>
      <c r="C222" s="38">
        <v>1380</v>
      </c>
      <c r="D222" s="39">
        <v>93.61</v>
      </c>
      <c r="E222" s="30">
        <v>54.72608695652174</v>
      </c>
      <c r="F222" s="48">
        <v>12.32</v>
      </c>
      <c r="G222" s="53">
        <v>12.32</v>
      </c>
      <c r="H222" s="49">
        <v>0.5846</v>
      </c>
      <c r="I222" s="50">
        <v>0.1316</v>
      </c>
    </row>
    <row r="223" spans="1:9" s="31" customFormat="1" ht="12.75">
      <c r="A223" s="32" t="s">
        <v>318</v>
      </c>
      <c r="B223" s="33" t="s">
        <v>203</v>
      </c>
      <c r="C223" s="38">
        <v>1333</v>
      </c>
      <c r="D223" s="39">
        <v>34.98</v>
      </c>
      <c r="E223" s="30">
        <v>18.01575393848462</v>
      </c>
      <c r="F223" s="48">
        <v>9</v>
      </c>
      <c r="G223" s="53">
        <v>9</v>
      </c>
      <c r="H223" s="49">
        <v>0.5151</v>
      </c>
      <c r="I223" s="50">
        <v>0.2573</v>
      </c>
    </row>
    <row r="224" spans="1:9" s="31" customFormat="1" ht="12.75">
      <c r="A224" s="32" t="s">
        <v>319</v>
      </c>
      <c r="B224" s="33" t="s">
        <v>320</v>
      </c>
      <c r="C224" s="38">
        <v>1272</v>
      </c>
      <c r="D224" s="39">
        <v>82.22</v>
      </c>
      <c r="E224" s="30">
        <v>47.418238993710695</v>
      </c>
      <c r="F224" s="48">
        <v>12.79</v>
      </c>
      <c r="G224" s="53">
        <v>12.79</v>
      </c>
      <c r="H224" s="49">
        <v>0.5767</v>
      </c>
      <c r="I224" s="50">
        <v>0.1555</v>
      </c>
    </row>
    <row r="225" spans="1:9" s="31" customFormat="1" ht="12.75">
      <c r="A225" s="32" t="s">
        <v>321</v>
      </c>
      <c r="B225" s="33" t="s">
        <v>136</v>
      </c>
      <c r="C225" s="38">
        <v>1239</v>
      </c>
      <c r="D225" s="39">
        <v>17.71</v>
      </c>
      <c r="E225" s="30">
        <v>0.5223911469645258</v>
      </c>
      <c r="F225" s="48">
        <v>0.33</v>
      </c>
      <c r="G225" s="53">
        <v>0.33</v>
      </c>
      <c r="H225" s="49">
        <v>0.4604</v>
      </c>
      <c r="I225" s="50">
        <v>0.1053</v>
      </c>
    </row>
    <row r="226" spans="1:9" s="31" customFormat="1" ht="12.75">
      <c r="A226" s="32" t="s">
        <v>322</v>
      </c>
      <c r="B226" s="33" t="s">
        <v>283</v>
      </c>
      <c r="C226" s="38">
        <v>1221</v>
      </c>
      <c r="D226" s="39">
        <v>83.83</v>
      </c>
      <c r="E226" s="30">
        <v>55.746928746928745</v>
      </c>
      <c r="F226" s="48">
        <v>11.6</v>
      </c>
      <c r="G226" s="53">
        <v>18.16</v>
      </c>
      <c r="H226" s="49">
        <v>0.665</v>
      </c>
      <c r="I226" s="50">
        <v>0.2166</v>
      </c>
    </row>
    <row r="227" spans="1:9" s="31" customFormat="1" ht="12.75">
      <c r="A227" s="32" t="s">
        <v>323</v>
      </c>
      <c r="B227" s="33" t="s">
        <v>194</v>
      </c>
      <c r="C227" s="38">
        <v>1189</v>
      </c>
      <c r="D227" s="39">
        <v>107.98</v>
      </c>
      <c r="E227" s="30">
        <v>66.65349032800673</v>
      </c>
      <c r="F227" s="48">
        <v>13.05</v>
      </c>
      <c r="G227" s="53">
        <v>13.05</v>
      </c>
      <c r="H227" s="49">
        <v>0.6172</v>
      </c>
      <c r="I227" s="50">
        <v>0.1209</v>
      </c>
    </row>
    <row r="228" spans="1:9" s="31" customFormat="1" ht="12.75">
      <c r="A228" s="32" t="s">
        <v>324</v>
      </c>
      <c r="B228" s="33" t="s">
        <v>185</v>
      </c>
      <c r="C228" s="38">
        <v>1104</v>
      </c>
      <c r="D228" s="39">
        <v>97.96</v>
      </c>
      <c r="E228" s="30">
        <v>59.23641304347826</v>
      </c>
      <c r="F228" s="48">
        <v>7.78</v>
      </c>
      <c r="G228" s="53">
        <v>7.78</v>
      </c>
      <c r="H228" s="49">
        <v>0.6047</v>
      </c>
      <c r="I228" s="50">
        <v>0.0794</v>
      </c>
    </row>
    <row r="229" spans="1:9" s="31" customFormat="1" ht="12.75">
      <c r="A229" s="32" t="s">
        <v>325</v>
      </c>
      <c r="B229" s="33" t="s">
        <v>255</v>
      </c>
      <c r="C229" s="38">
        <v>1056</v>
      </c>
      <c r="D229" s="39">
        <v>116.86</v>
      </c>
      <c r="E229" s="30">
        <v>75.33996212121212</v>
      </c>
      <c r="F229" s="48">
        <v>11.53</v>
      </c>
      <c r="G229" s="53">
        <v>11.53</v>
      </c>
      <c r="H229" s="49">
        <v>0.6447</v>
      </c>
      <c r="I229" s="50">
        <v>0.0987</v>
      </c>
    </row>
    <row r="230" spans="1:9" s="31" customFormat="1" ht="12.75">
      <c r="A230" s="32" t="s">
        <v>326</v>
      </c>
      <c r="B230" s="33" t="s">
        <v>43</v>
      </c>
      <c r="C230" s="38">
        <v>935</v>
      </c>
      <c r="D230" s="39">
        <v>150.72</v>
      </c>
      <c r="E230" s="30">
        <v>59.06951871657754</v>
      </c>
      <c r="F230" s="48">
        <v>15.36</v>
      </c>
      <c r="G230" s="53">
        <v>15.36</v>
      </c>
      <c r="H230" s="49">
        <v>0.3919</v>
      </c>
      <c r="I230" s="50">
        <v>0.1019</v>
      </c>
    </row>
    <row r="231" spans="1:9" s="31" customFormat="1" ht="12.75">
      <c r="A231" s="32" t="s">
        <v>327</v>
      </c>
      <c r="B231" s="33" t="s">
        <v>225</v>
      </c>
      <c r="C231" s="38">
        <v>927</v>
      </c>
      <c r="D231" s="39">
        <v>23.56</v>
      </c>
      <c r="E231" s="30">
        <v>10.601941747572816</v>
      </c>
      <c r="F231" s="48">
        <v>1.02</v>
      </c>
      <c r="G231" s="53">
        <v>1.02</v>
      </c>
      <c r="H231" s="49">
        <v>0.4499</v>
      </c>
      <c r="I231" s="50">
        <v>0.0431</v>
      </c>
    </row>
    <row r="232" spans="1:9" s="31" customFormat="1" ht="12.75">
      <c r="A232" s="32" t="s">
        <v>328</v>
      </c>
      <c r="B232" s="33" t="s">
        <v>203</v>
      </c>
      <c r="C232" s="38">
        <v>803</v>
      </c>
      <c r="D232" s="39">
        <v>36.07</v>
      </c>
      <c r="E232" s="30">
        <v>10.966272189349112</v>
      </c>
      <c r="F232" s="48">
        <v>3.21</v>
      </c>
      <c r="G232" s="53">
        <v>3.21</v>
      </c>
      <c r="H232" s="49">
        <v>0.6398</v>
      </c>
      <c r="I232" s="50">
        <v>0.1182</v>
      </c>
    </row>
    <row r="233" spans="1:9" s="31" customFormat="1" ht="12.75">
      <c r="A233" s="32" t="s">
        <v>329</v>
      </c>
      <c r="B233" s="33" t="s">
        <v>51</v>
      </c>
      <c r="C233" s="38">
        <v>790</v>
      </c>
      <c r="D233" s="39">
        <v>35.98</v>
      </c>
      <c r="E233" s="30">
        <v>13.282278481012659</v>
      </c>
      <c r="F233" s="48">
        <v>6.68</v>
      </c>
      <c r="G233" s="53">
        <v>6.68</v>
      </c>
      <c r="H233" s="49">
        <v>0.3691</v>
      </c>
      <c r="I233" s="50">
        <v>0.1858</v>
      </c>
    </row>
    <row r="234" spans="1:9" s="31" customFormat="1" ht="12.75">
      <c r="A234" s="32" t="s">
        <v>330</v>
      </c>
      <c r="B234" s="33" t="s">
        <v>125</v>
      </c>
      <c r="C234" s="38">
        <v>789</v>
      </c>
      <c r="D234" s="40">
        <v>204.6</v>
      </c>
      <c r="E234" s="30">
        <v>104.31939163498099</v>
      </c>
      <c r="F234" s="48">
        <v>12.78</v>
      </c>
      <c r="G234" s="53">
        <v>12.78</v>
      </c>
      <c r="H234" s="49">
        <v>0.5099</v>
      </c>
      <c r="I234" s="50">
        <v>0.0625</v>
      </c>
    </row>
    <row r="235" spans="1:9" s="31" customFormat="1" ht="12.75">
      <c r="A235" s="32" t="s">
        <v>331</v>
      </c>
      <c r="B235" s="33" t="s">
        <v>234</v>
      </c>
      <c r="C235" s="38">
        <v>756</v>
      </c>
      <c r="D235" s="39">
        <v>89.54</v>
      </c>
      <c r="E235" s="30">
        <v>38.666666666666664</v>
      </c>
      <c r="F235" s="48">
        <v>9.35</v>
      </c>
      <c r="G235" s="53">
        <v>9.35</v>
      </c>
      <c r="H235" s="49">
        <v>0.4319</v>
      </c>
      <c r="I235" s="50">
        <v>0.1045</v>
      </c>
    </row>
    <row r="236" spans="1:9" s="31" customFormat="1" ht="12.75">
      <c r="A236" s="32" t="s">
        <v>332</v>
      </c>
      <c r="B236" s="33" t="s">
        <v>92</v>
      </c>
      <c r="C236" s="38">
        <v>596</v>
      </c>
      <c r="D236" s="39">
        <v>15.14</v>
      </c>
      <c r="E236" s="30">
        <v>8.562080536912752</v>
      </c>
      <c r="F236" s="48">
        <v>2.53</v>
      </c>
      <c r="G236" s="53">
        <v>2.53</v>
      </c>
      <c r="H236" s="49">
        <v>0.5654</v>
      </c>
      <c r="I236" s="50">
        <v>0.1671</v>
      </c>
    </row>
    <row r="237" spans="1:9" s="31" customFormat="1" ht="12.75">
      <c r="A237" s="32" t="s">
        <v>333</v>
      </c>
      <c r="B237" s="33" t="s">
        <v>255</v>
      </c>
      <c r="C237" s="38">
        <v>542</v>
      </c>
      <c r="D237" s="39">
        <v>104.47</v>
      </c>
      <c r="E237" s="30">
        <v>39.58118081180812</v>
      </c>
      <c r="F237" s="48">
        <v>12.83</v>
      </c>
      <c r="G237" s="53">
        <v>12.83</v>
      </c>
      <c r="H237" s="49">
        <v>0.3789</v>
      </c>
      <c r="I237" s="50">
        <v>0.1228</v>
      </c>
    </row>
    <row r="238" spans="1:9" s="31" customFormat="1" ht="12.75">
      <c r="A238" s="32" t="s">
        <v>334</v>
      </c>
      <c r="B238" s="33" t="s">
        <v>255</v>
      </c>
      <c r="C238" s="38">
        <v>181</v>
      </c>
      <c r="D238" s="39">
        <v>92.14</v>
      </c>
      <c r="E238" s="30">
        <v>22.883977900552487</v>
      </c>
      <c r="F238" s="48">
        <v>3.45</v>
      </c>
      <c r="G238" s="53">
        <v>3.45</v>
      </c>
      <c r="H238" s="49">
        <v>0.2484</v>
      </c>
      <c r="I238" s="50">
        <v>0.0375</v>
      </c>
    </row>
  </sheetData>
  <sheetProtection/>
  <printOptions horizontalCentered="1"/>
  <pageMargins left="0.7" right="0.7" top="0.64" bottom="0.67" header="0.3" footer="0.3"/>
  <pageSetup fitToHeight="0" fitToWidth="2" horizontalDpi="600" verticalDpi="600" orientation="landscape" pageOrder="overThenDown" scale="75" r:id="rId1"/>
  <headerFooter>
    <oddHeader>&amp;C2020 Indiana Public Library Statistics
Funding Measures</oddHeader>
    <oddFooter>&amp;LIndiana State Library
Library Development Office&amp;CLast modified: 8/19/2021&amp;R&amp;P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9.140625" style="1" customWidth="1"/>
    <col min="2" max="2" width="20.8515625" style="1" bestFit="1" customWidth="1"/>
    <col min="3" max="3" width="13.57421875" style="1" customWidth="1"/>
    <col min="4" max="4" width="13.28125" style="1" customWidth="1"/>
    <col min="5" max="5" width="14.28125" style="1" customWidth="1"/>
    <col min="6" max="6" width="15.421875" style="1" customWidth="1"/>
    <col min="7" max="7" width="16.7109375" style="1" customWidth="1"/>
    <col min="8" max="8" width="16.8515625" style="1" customWidth="1"/>
    <col min="9" max="16384" width="9.140625" style="1" customWidth="1"/>
  </cols>
  <sheetData>
    <row r="1" spans="1:3" ht="28.5" customHeight="1">
      <c r="A1" s="55" t="s">
        <v>365</v>
      </c>
      <c r="B1" s="55"/>
      <c r="C1" s="55"/>
    </row>
    <row r="2" spans="1:8" ht="98.25" customHeight="1">
      <c r="A2" s="21"/>
      <c r="B2" s="22"/>
      <c r="C2" s="20" t="s">
        <v>355</v>
      </c>
      <c r="D2" s="23" t="s">
        <v>364</v>
      </c>
      <c r="E2" s="24" t="s">
        <v>337</v>
      </c>
      <c r="F2" s="24" t="s">
        <v>338</v>
      </c>
      <c r="G2" s="24" t="s">
        <v>335</v>
      </c>
      <c r="H2" s="25" t="s">
        <v>336</v>
      </c>
    </row>
    <row r="4" spans="1:3" ht="12.75">
      <c r="A4" s="2"/>
      <c r="B4" s="3" t="s">
        <v>339</v>
      </c>
      <c r="C4" s="8">
        <v>6100143</v>
      </c>
    </row>
    <row r="5" spans="1:8" ht="12.75">
      <c r="A5" s="2" t="s">
        <v>357</v>
      </c>
      <c r="B5" s="3" t="s">
        <v>340</v>
      </c>
      <c r="C5" s="8">
        <v>25848.063559322032</v>
      </c>
      <c r="D5" s="11">
        <f>AVERAGE('Table 11'!D3:D238)</f>
        <v>61.158893617021256</v>
      </c>
      <c r="E5" s="11">
        <f>AVERAGE('Table 11'!E3:E238)</f>
        <v>42.97317993311498</v>
      </c>
      <c r="F5" s="11">
        <f>AVERAGE('Table 11'!F3:F238)</f>
        <v>8.590127659574465</v>
      </c>
      <c r="G5" s="28">
        <f>AVERAGE('Table 11'!H3:H238)</f>
        <v>0.6135519148936166</v>
      </c>
      <c r="H5" s="28">
        <f>AVERAGE('Table 11'!I3:I238)</f>
        <v>0.1236595744680852</v>
      </c>
    </row>
    <row r="6" spans="1:8" s="19" customFormat="1" ht="12.75">
      <c r="A6" s="4"/>
      <c r="B6" s="5" t="s">
        <v>341</v>
      </c>
      <c r="C6" s="12">
        <v>8844</v>
      </c>
      <c r="D6" s="18">
        <f>MEDIAN('Table 11'!D3:D238)</f>
        <v>54.49</v>
      </c>
      <c r="E6" s="18">
        <f>MEDIAN('Table 11'!E3:E238)</f>
        <v>33.57272094641615</v>
      </c>
      <c r="F6" s="18">
        <f>MEDIAN('Table 11'!F3:F238)</f>
        <v>6.48</v>
      </c>
      <c r="G6" s="29">
        <f>MEDIAN('Table 11'!H3:H238)</f>
        <v>0.6289</v>
      </c>
      <c r="H6" s="29">
        <f>MEDIAN('Table 11'!I3:I238)</f>
        <v>0.1118</v>
      </c>
    </row>
    <row r="7" spans="1:8" ht="12.75">
      <c r="A7" s="6" t="s">
        <v>342</v>
      </c>
      <c r="B7" s="2"/>
      <c r="C7" s="13"/>
      <c r="D7" s="11"/>
      <c r="E7" s="11"/>
      <c r="F7" s="11"/>
      <c r="G7" s="28"/>
      <c r="H7" s="28"/>
    </row>
    <row r="8" spans="1:8" ht="12.75">
      <c r="A8" s="2" t="s">
        <v>343</v>
      </c>
      <c r="B8" s="3" t="s">
        <v>344</v>
      </c>
      <c r="C8" s="14">
        <v>3945949</v>
      </c>
      <c r="D8" s="11"/>
      <c r="E8" s="11"/>
      <c r="F8" s="11"/>
      <c r="G8" s="28"/>
      <c r="H8" s="28"/>
    </row>
    <row r="9" spans="2:8" ht="12.75">
      <c r="B9" s="3" t="s">
        <v>345</v>
      </c>
      <c r="C9" s="14">
        <v>123311</v>
      </c>
      <c r="D9" s="11">
        <f>AVERAGE('Table 11'!D3:D35)</f>
        <v>50.240909090909085</v>
      </c>
      <c r="E9" s="11">
        <f>AVERAGE('Table 11'!E3:E35)</f>
        <v>50.807921957644794</v>
      </c>
      <c r="F9" s="11">
        <f>AVERAGE('Table 11'!F3:F35)</f>
        <v>14.769696969696977</v>
      </c>
      <c r="G9" s="28">
        <f>AVERAGE('Table 11'!H3:H35)</f>
        <v>0.6428606060606059</v>
      </c>
      <c r="H9" s="28">
        <f>AVERAGE('Table 11'!I3:I35)</f>
        <v>0.1322727272727273</v>
      </c>
    </row>
    <row r="10" spans="1:8" s="19" customFormat="1" ht="12.75">
      <c r="A10" s="7" t="s">
        <v>346</v>
      </c>
      <c r="B10" s="5" t="s">
        <v>347</v>
      </c>
      <c r="C10" s="15">
        <v>76342</v>
      </c>
      <c r="D10" s="18">
        <f>MEDIAN('Table 11'!D3:D35)</f>
        <v>48.9</v>
      </c>
      <c r="E10" s="18">
        <f>MEDIAN('Table 11'!E3:E35)</f>
        <v>30.55874386548312</v>
      </c>
      <c r="F10" s="18">
        <f>MEDIAN('Table 11'!F3:F35)</f>
        <v>6.07</v>
      </c>
      <c r="G10" s="29">
        <f>MEDIAN('Table 11'!H3:H35)</f>
        <v>0.6517</v>
      </c>
      <c r="H10" s="29">
        <f>MEDIAN('Table 11'!I3:I35)</f>
        <v>0.1204</v>
      </c>
    </row>
    <row r="11" spans="1:8" ht="12.75">
      <c r="A11" s="6"/>
      <c r="B11" s="2"/>
      <c r="C11" s="13"/>
      <c r="D11" s="11"/>
      <c r="E11" s="11"/>
      <c r="F11" s="11"/>
      <c r="G11" s="28"/>
      <c r="H11" s="28"/>
    </row>
    <row r="12" spans="1:8" ht="12.75">
      <c r="A12" s="6" t="s">
        <v>348</v>
      </c>
      <c r="B12" s="3" t="s">
        <v>349</v>
      </c>
      <c r="C12" s="14">
        <v>1650116</v>
      </c>
      <c r="D12" s="11"/>
      <c r="E12" s="11"/>
      <c r="F12" s="11"/>
      <c r="G12" s="28"/>
      <c r="H12" s="28"/>
    </row>
    <row r="13" spans="1:8" ht="12.75">
      <c r="A13" s="8"/>
      <c r="B13" s="3" t="s">
        <v>350</v>
      </c>
      <c r="C13" s="14">
        <v>21155</v>
      </c>
      <c r="D13" s="11">
        <f>AVERAGE('Table 11'!D36:D113)</f>
        <v>59.24346153846156</v>
      </c>
      <c r="E13" s="11">
        <f>AVERAGE('Table 11'!E36:E113)</f>
        <v>47.1469983533176</v>
      </c>
      <c r="F13" s="11">
        <f>AVERAGE('Table 11'!F36:F113)</f>
        <v>7.872051282051282</v>
      </c>
      <c r="G13" s="28">
        <f>AVERAGE('Table 11'!H36:H113)</f>
        <v>0.6359512820512817</v>
      </c>
      <c r="H13" s="28">
        <f>AVERAGE('Table 11'!I36:I113)</f>
        <v>0.11951666666666667</v>
      </c>
    </row>
    <row r="14" spans="1:8" s="19" customFormat="1" ht="12.75">
      <c r="A14" s="4" t="s">
        <v>358</v>
      </c>
      <c r="B14" s="5" t="s">
        <v>351</v>
      </c>
      <c r="C14" s="15">
        <v>19551</v>
      </c>
      <c r="D14" s="18">
        <f>MEDIAN('Table 11'!D36:D113)</f>
        <v>52.46</v>
      </c>
      <c r="E14" s="18">
        <f>MEDIAN('Table 11'!E36:E113)</f>
        <v>34.702808511700866</v>
      </c>
      <c r="F14" s="18">
        <f>MEDIAN('Table 11'!F36:F113)</f>
        <v>5.96</v>
      </c>
      <c r="G14" s="29">
        <f>MEDIAN('Table 11'!H36:H113)</f>
        <v>0.6519999999999999</v>
      </c>
      <c r="H14" s="29">
        <f>MEDIAN('Table 11'!I36:I113)</f>
        <v>0.11055000000000001</v>
      </c>
    </row>
    <row r="15" spans="1:8" ht="12.75">
      <c r="A15" s="6"/>
      <c r="B15" s="2"/>
      <c r="C15" s="2"/>
      <c r="D15" s="11"/>
      <c r="E15" s="11"/>
      <c r="F15" s="11"/>
      <c r="G15" s="28"/>
      <c r="H15" s="28"/>
    </row>
    <row r="16" spans="1:8" ht="12.75">
      <c r="A16" s="6" t="s">
        <v>352</v>
      </c>
      <c r="B16" s="3" t="s">
        <v>349</v>
      </c>
      <c r="C16" s="14">
        <v>489886</v>
      </c>
      <c r="D16" s="11"/>
      <c r="E16" s="11"/>
      <c r="F16" s="11"/>
      <c r="G16" s="28"/>
      <c r="H16" s="28"/>
    </row>
    <row r="17" spans="2:8" ht="12.75">
      <c r="B17" s="3" t="s">
        <v>350</v>
      </c>
      <c r="C17" s="16">
        <v>3919.088</v>
      </c>
      <c r="D17" s="11">
        <f>AVERAGE('Table 11'!D114:D238)</f>
        <v>65.26935483870969</v>
      </c>
      <c r="E17" s="11">
        <f>AVERAGE('Table 11'!E114:E238)</f>
        <v>38.26266119452395</v>
      </c>
      <c r="F17" s="11">
        <f>AVERAGE('Table 11'!F114:F238)</f>
        <v>7.397258064516129</v>
      </c>
      <c r="G17" s="28">
        <f>AVERAGE('Table 11'!H114:H238)</f>
        <v>0.5916620967741936</v>
      </c>
      <c r="H17" s="28">
        <f>AVERAGE('Table 11'!I114:I238)</f>
        <v>0.12397338709677423</v>
      </c>
    </row>
    <row r="18" spans="1:8" s="19" customFormat="1" ht="12.75">
      <c r="A18" s="4" t="s">
        <v>353</v>
      </c>
      <c r="B18" s="5" t="s">
        <v>351</v>
      </c>
      <c r="C18" s="17">
        <v>3180</v>
      </c>
      <c r="D18" s="18">
        <f>MEDIAN('Table 11'!D114:D238)</f>
        <v>54.995000000000005</v>
      </c>
      <c r="E18" s="18">
        <f>MEDIAN('Table 11'!E114:E238)</f>
        <v>33.49344423742731</v>
      </c>
      <c r="F18" s="18">
        <f>MEDIAN('Table 11'!F114:F238)</f>
        <v>6.75</v>
      </c>
      <c r="G18" s="29">
        <f>MEDIAN('Table 11'!H114:H238)</f>
        <v>0.60375</v>
      </c>
      <c r="H18" s="29">
        <f>MEDIAN('Table 11'!I114:I238)</f>
        <v>0.1105</v>
      </c>
    </row>
    <row r="19" spans="1:2" ht="12.75">
      <c r="A19" s="9"/>
      <c r="B19" s="9"/>
    </row>
    <row r="20" spans="1:2" ht="12.75">
      <c r="A20" s="10" t="s">
        <v>354</v>
      </c>
      <c r="B20" s="9"/>
    </row>
  </sheetData>
  <sheetProtection/>
  <mergeCells count="1">
    <mergeCell ref="A1:C1"/>
  </mergeCells>
  <printOptions horizontalCentered="1"/>
  <pageMargins left="0.48" right="0.47" top="0.75" bottom="0.75" header="0.3" footer="0.3"/>
  <pageSetup horizontalDpi="600" verticalDpi="600" orientation="landscape" pageOrder="overThenDown" scale="75" r:id="rId1"/>
  <headerFooter>
    <oddHeader>&amp;C2020 Indiana Public Library Statistics
Summary of Funding Measures</oddHeader>
    <oddFooter>&amp;LIndiana State Library
Library Development Office&amp;CLast modified: 8/19/2021&amp;R&amp;P</oddFooter>
  </headerFooter>
  <ignoredErrors>
    <ignoredError sqref="D11:E12 E9:E10 D9:D10 F11:G12 F9:H10 H11:H12 H15:H16 F15:G16 D15:E16 D13:H14 D17: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2019-05-16T19:57:37Z</cp:lastPrinted>
  <dcterms:created xsi:type="dcterms:W3CDTF">2013-05-17T13:44:32Z</dcterms:created>
  <dcterms:modified xsi:type="dcterms:W3CDTF">2021-08-19T17:17:55Z</dcterms:modified>
  <cp:category/>
  <cp:version/>
  <cp:contentType/>
  <cp:contentStatus/>
</cp:coreProperties>
</file>