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Table 13" sheetId="1" r:id="rId1"/>
    <sheet name="Summary" sheetId="2" r:id="rId2"/>
  </sheets>
  <definedNames>
    <definedName name="_xlnm.Print_Area" localSheetId="0">'Table 13'!$A$1:$F$238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<sst xmlns="http://schemas.openxmlformats.org/spreadsheetml/2006/main" count="527" uniqueCount="364">
  <si>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</si>
  <si>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</si>
  <si>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</si>
  <si>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</si>
  <si>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</si>
  <si>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</si>
  <si>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</si>
  <si>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</si>
  <si>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</si>
  <si>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</si>
  <si>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</si>
  <si>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</si>
  <si>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</si>
  <si>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</si>
  <si>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</si>
  <si>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</si>
  <si>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</si>
  <si>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</si>
  <si>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</si>
  <si>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</si>
  <si>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</si>
  <si>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</si>
  <si>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</si>
  <si>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</si>
  <si>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</si>
  <si>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</si>
  <si>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</si>
  <si>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</si>
  <si>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</si>
  <si>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</si>
  <si>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</si>
  <si>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</si>
  <si>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</si>
  <si>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</si>
  <si>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</si>
  <si>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</si>
  <si>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</si>
  <si>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</si>
  <si>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</si>
  <si>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</si>
  <si>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</si>
  <si>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</si>
  <si>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</si>
  <si>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</si>
  <si>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</si>
  <si>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</si>
  <si>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</si>
  <si>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</si>
  <si>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</si>
  <si>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</si>
  <si>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</si>
  <si>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</si>
  <si>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</si>
  <si>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</si>
  <si>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</si>
  <si>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</si>
  <si>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</si>
  <si>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</si>
  <si>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</si>
  <si>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</si>
  <si>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</si>
  <si>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</si>
  <si>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</si>
  <si>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</si>
  <si>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</si>
  <si>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</si>
  <si>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</si>
  <si>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</si>
  <si>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</si>
  <si>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</si>
  <si>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</si>
  <si>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</si>
  <si>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</si>
  <si>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</si>
  <si>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</si>
  <si>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</si>
  <si>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</si>
  <si>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</si>
  <si>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</si>
  <si>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</si>
  <si>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</si>
  <si>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</si>
  <si>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</si>
  <si>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</si>
  <si>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</si>
  <si>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</si>
  <si>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</si>
  <si>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</si>
  <si>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</si>
  <si>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</si>
  <si>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</si>
  <si>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</si>
  <si>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</si>
  <si>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</si>
  <si>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</si>
  <si>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</si>
  <si>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</si>
  <si>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</si>
  <si>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</si>
  <si>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</si>
  <si>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</si>
  <si>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</si>
  <si>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</si>
  <si>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</si>
  <si>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</si>
  <si>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</si>
  <si>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</si>
  <si>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</si>
  <si>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</si>
  <si>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</si>
  <si>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</si>
  <si>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</si>
  <si>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</si>
  <si>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</si>
  <si>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</si>
  <si>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</si>
  <si>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</si>
  <si>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</si>
  <si>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</si>
  <si>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</si>
  <si>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</si>
  <si>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</si>
  <si>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</si>
  <si>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</si>
  <si>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</si>
  <si>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</si>
  <si>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</si>
  <si>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</si>
  <si>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</si>
  <si>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</si>
  <si>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</si>
  <si>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</si>
  <si>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</si>
  <si>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</si>
  <si>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</si>
  <si>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</si>
  <si>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</si>
  <si>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</si>
  <si>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</si>
  <si>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</si>
  <si>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</si>
  <si>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</si>
  <si>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</si>
  <si>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</si>
  <si>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</si>
  <si>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</si>
  <si>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</si>
  <si>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</si>
  <si>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</si>
  <si>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</si>
  <si>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</si>
  <si>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</si>
  <si>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</si>
  <si>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</si>
  <si>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</si>
  <si>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</si>
  <si>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</si>
  <si>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</si>
  <si>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</si>
  <si>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</si>
  <si>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</si>
  <si>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</si>
  <si>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</si>
  <si>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</si>
  <si>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</si>
  <si>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</si>
  <si>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</si>
  <si>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</si>
  <si>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</si>
  <si>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</si>
  <si>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</si>
  <si>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</si>
  <si>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</si>
  <si>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</si>
  <si>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</si>
  <si>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</si>
  <si>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</si>
  <si>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</si>
  <si>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</si>
  <si>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</si>
  <si>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</si>
  <si>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</si>
  <si>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</si>
  <si>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</si>
  <si>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</si>
  <si>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</si>
  <si>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</si>
  <si>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</si>
  <si>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</si>
  <si>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</si>
  <si>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</si>
  <si>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</si>
  <si>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</si>
  <si>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</si>
  <si>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</si>
  <si>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</si>
  <si>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</si>
  <si>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</si>
  <si>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</si>
  <si>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</si>
  <si>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</si>
  <si>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</si>
  <si>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</si>
  <si>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</si>
  <si>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</si>
  <si>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</si>
  <si>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</si>
  <si>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</si>
  <si>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</si>
  <si>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</si>
  <si>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</si>
  <si>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</si>
  <si>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</si>
  <si>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</si>
  <si>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</si>
  <si>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</si>
  <si>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</si>
  <si>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</si>
  <si>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</si>
  <si>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</si>
  <si>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</si>
  <si>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</si>
  <si>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</si>
  <si>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</si>
  <si>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</si>
  <si>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</si>
  <si>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</si>
  <si>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</si>
  <si>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</si>
  <si>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</si>
  <si>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</si>
  <si>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</si>
  <si>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</si>
  <si>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</si>
  <si>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</si>
  <si>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</si>
  <si>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</si>
  <si>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</si>
  <si>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</si>
  <si>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</si>
  <si>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</si>
  <si>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</si>
  <si>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</si>
  <si>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</si>
  <si>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</si>
  <si>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</si>
  <si>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</si>
  <si>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</si>
  <si>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</si>
  <si>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</si>
  <si>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</si>
  <si>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</si>
  <si>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</si>
  <si>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</si>
  <si>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</si>
  <si>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</si>
  <si>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</si>
  <si>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</si>
  <si>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</si>
  <si>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</si>
  <si>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</si>
  <si>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</si>
  <si>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</si>
  <si>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</si>
  <si>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</si>
  <si>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</si>
  <si>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</si>
  <si>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</si>
  <si>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</si>
  <si>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</si>
  <si>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</si>
  <si>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</si>
  <si>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</si>
  <si>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</si>
  <si>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</si>
  <si>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</si>
  <si>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</si>
  <si>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</si>
  <si>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</si>
  <si>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</si>
  <si>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</si>
  <si>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</si>
  <si>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</si>
  <si>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</si>
  <si>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</si>
  <si>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</si>
  <si>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</si>
  <si>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</si>
  <si>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</si>
  <si>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</si>
  <si>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</si>
  <si>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</si>
  <si>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</si>
  <si>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</si>
  <si>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</si>
  <si>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</si>
  <si>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</si>
  <si>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</si>
  <si>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</si>
  <si>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</si>
  <si>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</si>
  <si>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</si>
  <si>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</si>
  <si>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</si>
  <si>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</si>
  <si>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</si>
  <si>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</si>
  <si>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</si>
  <si>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</si>
  <si>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</si>
  <si>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</si>
  <si>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</si>
  <si>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</si>
  <si>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</si>
  <si>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</si>
  <si>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</si>
  <si>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</si>
  <si>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</si>
  <si>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</si>
  <si>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</si>
  <si>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</si>
  <si>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</si>
  <si>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</si>
  <si>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</si>
  <si>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</si>
  <si>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</si>
  <si>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</si>
  <si>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</si>
  <si>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</si>
  <si>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</si>
  <si>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</si>
  <si>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</si>
  <si>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</si>
  <si>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</si>
  <si>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</si>
  <si>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</si>
  <si>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</si>
  <si>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</si>
  <si>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N/A</t>
  </si>
  <si>
    <t>Date Most Recent Structural Addition/ Alteration Current Central Building</t>
  </si>
  <si>
    <t>Square Footage Current Central Building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</si>
  <si>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</si>
  <si>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</si>
  <si>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</si>
  <si>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</si>
  <si>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</si>
  <si>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</si>
  <si>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</si>
  <si>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</si>
  <si>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</si>
  <si>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</si>
  <si>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</si>
  <si>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</si>
  <si>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</si>
  <si>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</si>
  <si>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</si>
  <si>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</si>
  <si>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</si>
  <si>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N=236</t>
  </si>
  <si>
    <t>N=78</t>
  </si>
  <si>
    <t>NEWBURGH CHANDLER PUBLIC LIBRARY</t>
  </si>
  <si>
    <t>PARKE COUNTY PUBLIC LIBRARY</t>
  </si>
  <si>
    <t>2019 Indiana Public Library Statistics
Library Facilities</t>
  </si>
  <si>
    <t>2019 Indiana Public Library Statistics
Summary of Library Facilities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</si>
</sst>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58" applyFont="1" applyFill="1" applyBorder="1" applyAlignment="1">
      <alignment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23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right"/>
      <protection/>
    </xf>
    <xf numFmtId="3" fontId="24" fillId="0" borderId="0" xfId="62" applyNumberFormat="1" applyFont="1">
      <alignment/>
      <protection/>
    </xf>
    <xf numFmtId="0" fontId="24" fillId="0" borderId="11" xfId="62" applyFont="1" applyBorder="1">
      <alignment/>
      <protection/>
    </xf>
    <xf numFmtId="0" fontId="24" fillId="0" borderId="11" xfId="62" applyFont="1" applyFill="1" applyBorder="1" applyAlignment="1">
      <alignment horizontal="right"/>
      <protection/>
    </xf>
    <xf numFmtId="3" fontId="24" fillId="0" borderId="11" xfId="62" applyNumberFormat="1" applyFont="1" applyBorder="1">
      <alignment/>
      <protection/>
    </xf>
    <xf numFmtId="0" fontId="24" fillId="0" borderId="0" xfId="62" applyFont="1" applyBorder="1">
      <alignment/>
      <protection/>
    </xf>
    <xf numFmtId="3" fontId="24" fillId="0" borderId="0" xfId="62" applyNumberFormat="1" applyFont="1" applyFill="1" applyBorder="1">
      <alignment/>
      <protection/>
    </xf>
    <xf numFmtId="3" fontId="24" fillId="0" borderId="0" xfId="62" applyNumberFormat="1" applyFont="1" applyFill="1">
      <alignment/>
      <protection/>
    </xf>
    <xf numFmtId="0" fontId="24" fillId="0" borderId="11" xfId="62" applyFont="1" applyFill="1" applyBorder="1">
      <alignment/>
      <protection/>
    </xf>
    <xf numFmtId="3" fontId="24" fillId="0" borderId="11" xfId="62" applyNumberFormat="1" applyFont="1" applyFill="1" applyBorder="1">
      <alignment/>
      <protection/>
    </xf>
    <xf numFmtId="3" fontId="44" fillId="0" borderId="0" xfId="62" applyNumberFormat="1" applyFont="1" applyFill="1">
      <alignment/>
      <protection/>
    </xf>
    <xf numFmtId="3" fontId="44" fillId="0" borderId="11" xfId="62" applyNumberFormat="1" applyFont="1" applyFill="1" applyBorder="1">
      <alignment/>
      <protection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0" fontId="22" fillId="0" borderId="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22" fillId="0" borderId="11" xfId="58" applyFont="1" applyFill="1" applyBorder="1" applyAlignment="1">
      <alignment wrapText="1"/>
      <protection/>
    </xf>
    <xf numFmtId="0" fontId="22" fillId="0" borderId="11" xfId="58" applyFont="1" applyFill="1" applyBorder="1" applyAlignment="1">
      <alignment horizontal="right" wrapText="1"/>
      <protection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0" xfId="0" applyFont="1" applyFill="1" applyAlignment="1">
      <alignment/>
    </xf>
    <xf numFmtId="164" fontId="44" fillId="0" borderId="0" xfId="42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" fontId="44" fillId="0" borderId="11" xfId="0" applyNumberFormat="1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1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1" xfId="0" applyFont="1" applyFill="1" applyBorder="1" applyAlignment="1">
      <alignment wrapText="1"/>
    </xf>
    <xf numFmtId="3" fontId="44" fillId="0" borderId="11" xfId="0" applyNumberFormat="1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3" fontId="44" fillId="0" borderId="12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 wrapText="1"/>
    </xf>
    <xf numFmtId="3" fontId="44" fillId="0" borderId="0" xfId="0" applyNumberFormat="1" applyFont="1" applyAlignment="1">
      <alignment horizontal="right"/>
    </xf>
    <xf numFmtId="0" fontId="45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36" customWidth="1"/>
    <col min="5" max="5" width="19.57421875" style="36" customWidth="1"/>
    <col min="6" max="6" width="13.421875" style="46" customWidth="1"/>
    <col min="7" max="16384" width="9.140625" style="1" customWidth="1"/>
  </cols>
  <sheetData>
    <row r="1" spans="1:6" s="28" customFormat="1" ht="26.25" thickBot="1">
      <c r="A1" s="27" t="s">
        <v>362</v>
      </c>
      <c r="D1" s="29"/>
      <c r="E1" s="29"/>
      <c r="F1" s="44"/>
    </row>
    <row r="2" spans="1:6" s="23" customFormat="1" ht="51">
      <c r="A2" s="24" t="s">
        <v>0</v>
      </c>
      <c r="B2" s="24" t="s">
        <v>1</v>
      </c>
      <c r="C2" s="24" t="s">
        <v>2</v>
      </c>
      <c r="D2" s="25" t="s">
        <v>337</v>
      </c>
      <c r="E2" s="26" t="s">
        <v>335</v>
      </c>
      <c r="F2" s="45" t="s">
        <v>336</v>
      </c>
    </row>
    <row r="3" spans="1:6" s="4" customFormat="1" ht="12.75">
      <c r="A3" s="40" t="s">
        <v>3</v>
      </c>
      <c r="B3" s="40" t="s">
        <v>4</v>
      </c>
      <c r="C3" s="41">
        <v>877389</v>
      </c>
      <c r="D3" s="37">
        <v>1917</v>
      </c>
      <c r="E3" s="37">
        <v>2007</v>
      </c>
      <c r="F3" s="38">
        <v>476000</v>
      </c>
    </row>
    <row r="4" spans="1:6" s="4" customFormat="1" ht="12.75">
      <c r="A4" s="3" t="s">
        <v>5</v>
      </c>
      <c r="B4" s="3" t="s">
        <v>6</v>
      </c>
      <c r="C4" s="42">
        <v>355329</v>
      </c>
      <c r="D4" s="37">
        <v>1968</v>
      </c>
      <c r="E4" s="37">
        <v>2007</v>
      </c>
      <c r="F4" s="38">
        <v>367000</v>
      </c>
    </row>
    <row r="5" spans="1:6" s="4" customFormat="1" ht="12.75">
      <c r="A5" s="3" t="s">
        <v>7</v>
      </c>
      <c r="B5" s="3" t="s">
        <v>8</v>
      </c>
      <c r="C5" s="42">
        <v>242837</v>
      </c>
      <c r="D5" s="37">
        <v>1970</v>
      </c>
      <c r="E5" s="37">
        <v>2013</v>
      </c>
      <c r="F5" s="38">
        <v>110178</v>
      </c>
    </row>
    <row r="6" spans="1:6" s="4" customFormat="1" ht="12.75">
      <c r="A6" s="3" t="s">
        <v>9</v>
      </c>
      <c r="B6" s="3" t="s">
        <v>10</v>
      </c>
      <c r="C6" s="42">
        <v>179703</v>
      </c>
      <c r="D6" s="37">
        <v>2004</v>
      </c>
      <c r="E6" s="37">
        <v>2004</v>
      </c>
      <c r="F6" s="38">
        <v>147500</v>
      </c>
    </row>
    <row r="7" spans="1:6" s="4" customFormat="1" ht="12.75">
      <c r="A7" s="3" t="s">
        <v>11</v>
      </c>
      <c r="B7" s="3" t="s">
        <v>12</v>
      </c>
      <c r="C7" s="42">
        <v>167606</v>
      </c>
      <c r="D7" s="37">
        <v>1960</v>
      </c>
      <c r="E7" s="37">
        <v>1992</v>
      </c>
      <c r="F7" s="38">
        <v>116500</v>
      </c>
    </row>
    <row r="8" spans="1:6" s="4" customFormat="1" ht="12.75">
      <c r="A8" s="3" t="s">
        <v>13</v>
      </c>
      <c r="B8" s="3" t="s">
        <v>14</v>
      </c>
      <c r="C8" s="42">
        <v>144947</v>
      </c>
      <c r="D8" s="37">
        <v>1996</v>
      </c>
      <c r="E8" s="37">
        <v>1996</v>
      </c>
      <c r="F8" s="38">
        <v>55945</v>
      </c>
    </row>
    <row r="9" spans="1:6" s="4" customFormat="1" ht="12.75">
      <c r="A9" s="3" t="s">
        <v>15</v>
      </c>
      <c r="B9" s="3" t="s">
        <v>16</v>
      </c>
      <c r="C9" s="42">
        <v>142817</v>
      </c>
      <c r="D9" s="37">
        <v>1988</v>
      </c>
      <c r="E9" s="37">
        <v>2005</v>
      </c>
      <c r="F9" s="38">
        <v>49126</v>
      </c>
    </row>
    <row r="10" spans="1:6" s="4" customFormat="1" ht="12.75">
      <c r="A10" s="3" t="s">
        <v>17</v>
      </c>
      <c r="B10" s="3" t="s">
        <v>18</v>
      </c>
      <c r="C10" s="42">
        <v>140680</v>
      </c>
      <c r="D10" s="37">
        <v>1986</v>
      </c>
      <c r="E10" s="37">
        <v>2018</v>
      </c>
      <c r="F10" s="38">
        <v>102160</v>
      </c>
    </row>
    <row r="11" spans="1:6" s="4" customFormat="1" ht="12.75">
      <c r="A11" s="3" t="s">
        <v>19</v>
      </c>
      <c r="B11" s="3" t="s">
        <v>20</v>
      </c>
      <c r="C11" s="42">
        <v>137974</v>
      </c>
      <c r="D11" s="37">
        <v>1970</v>
      </c>
      <c r="E11" s="37">
        <v>1997</v>
      </c>
      <c r="F11" s="38">
        <v>135000</v>
      </c>
    </row>
    <row r="12" spans="1:6" s="4" customFormat="1" ht="12.75">
      <c r="A12" s="3" t="s">
        <v>21</v>
      </c>
      <c r="B12" s="3" t="s">
        <v>10</v>
      </c>
      <c r="C12" s="42">
        <v>117429</v>
      </c>
      <c r="D12" s="37">
        <v>1885</v>
      </c>
      <c r="E12" s="37">
        <v>2015</v>
      </c>
      <c r="F12" s="38">
        <v>11600</v>
      </c>
    </row>
    <row r="13" spans="1:6" s="4" customFormat="1" ht="12.75">
      <c r="A13" s="3" t="s">
        <v>22</v>
      </c>
      <c r="B13" s="3" t="s">
        <v>23</v>
      </c>
      <c r="C13" s="42">
        <v>107848</v>
      </c>
      <c r="D13" s="37">
        <v>1979</v>
      </c>
      <c r="E13" s="37">
        <v>2017</v>
      </c>
      <c r="F13" s="38">
        <v>70320</v>
      </c>
    </row>
    <row r="14" spans="1:6" s="4" customFormat="1" ht="12.75">
      <c r="A14" s="3" t="s">
        <v>24</v>
      </c>
      <c r="B14" s="3" t="s">
        <v>25</v>
      </c>
      <c r="C14" s="42">
        <v>103988</v>
      </c>
      <c r="D14" s="37" t="s">
        <v>338</v>
      </c>
      <c r="E14" s="37" t="s">
        <v>338</v>
      </c>
      <c r="F14" s="38">
        <v>7000</v>
      </c>
    </row>
    <row r="15" spans="1:6" s="4" customFormat="1" ht="12.75">
      <c r="A15" s="3" t="s">
        <v>26</v>
      </c>
      <c r="B15" s="3" t="s">
        <v>27</v>
      </c>
      <c r="C15" s="42">
        <v>92236</v>
      </c>
      <c r="D15" s="37">
        <v>1963</v>
      </c>
      <c r="E15" s="37">
        <v>2016</v>
      </c>
      <c r="F15" s="38">
        <v>62324</v>
      </c>
    </row>
    <row r="16" spans="1:6" s="4" customFormat="1" ht="12.75">
      <c r="A16" s="3" t="s">
        <v>28</v>
      </c>
      <c r="B16" s="3" t="s">
        <v>12</v>
      </c>
      <c r="C16" s="42">
        <v>89652</v>
      </c>
      <c r="D16" s="37">
        <v>1969</v>
      </c>
      <c r="E16" s="37">
        <v>1998</v>
      </c>
      <c r="F16" s="38">
        <v>81337</v>
      </c>
    </row>
    <row r="17" spans="1:6" s="4" customFormat="1" ht="12.75">
      <c r="A17" s="3" t="s">
        <v>29</v>
      </c>
      <c r="B17" s="3" t="s">
        <v>18</v>
      </c>
      <c r="C17" s="42">
        <v>83293</v>
      </c>
      <c r="D17" s="37">
        <v>1999</v>
      </c>
      <c r="E17" s="39">
        <v>2010</v>
      </c>
      <c r="F17" s="38">
        <v>116385</v>
      </c>
    </row>
    <row r="18" spans="1:6" s="4" customFormat="1" ht="12.75">
      <c r="A18" s="3" t="s">
        <v>30</v>
      </c>
      <c r="B18" s="3" t="s">
        <v>8</v>
      </c>
      <c r="C18" s="42">
        <v>80830</v>
      </c>
      <c r="D18" s="37">
        <v>1967</v>
      </c>
      <c r="E18" s="37">
        <v>2002</v>
      </c>
      <c r="F18" s="38">
        <v>78000</v>
      </c>
    </row>
    <row r="19" spans="1:6" s="4" customFormat="1" ht="12.75">
      <c r="A19" s="3" t="s">
        <v>31</v>
      </c>
      <c r="B19" s="3" t="s">
        <v>32</v>
      </c>
      <c r="C19" s="42">
        <v>76418</v>
      </c>
      <c r="D19" s="39">
        <v>1969</v>
      </c>
      <c r="E19" s="39">
        <v>1987</v>
      </c>
      <c r="F19" s="38">
        <v>58000</v>
      </c>
    </row>
    <row r="20" spans="1:6" s="4" customFormat="1" ht="12.75">
      <c r="A20" s="3" t="s">
        <v>33</v>
      </c>
      <c r="B20" s="3" t="s">
        <v>34</v>
      </c>
      <c r="C20" s="42">
        <v>76265</v>
      </c>
      <c r="D20" s="37">
        <v>1965</v>
      </c>
      <c r="E20" s="37">
        <v>2010</v>
      </c>
      <c r="F20" s="38">
        <v>45000</v>
      </c>
    </row>
    <row r="21" spans="1:6" s="4" customFormat="1" ht="12.75">
      <c r="A21" s="3" t="s">
        <v>35</v>
      </c>
      <c r="B21" s="3" t="s">
        <v>8</v>
      </c>
      <c r="C21" s="42">
        <v>75242</v>
      </c>
      <c r="D21" s="37">
        <v>1979</v>
      </c>
      <c r="E21" s="37" t="s">
        <v>338</v>
      </c>
      <c r="F21" s="38">
        <v>23370</v>
      </c>
    </row>
    <row r="22" spans="1:6" s="4" customFormat="1" ht="12.75">
      <c r="A22" s="3" t="s">
        <v>36</v>
      </c>
      <c r="B22" s="3" t="s">
        <v>37</v>
      </c>
      <c r="C22" s="42">
        <v>74578</v>
      </c>
      <c r="D22" s="37">
        <v>1969</v>
      </c>
      <c r="E22" s="37">
        <v>1997</v>
      </c>
      <c r="F22" s="38">
        <v>51000</v>
      </c>
    </row>
    <row r="23" spans="1:6" s="4" customFormat="1" ht="12.75">
      <c r="A23" s="3" t="s">
        <v>38</v>
      </c>
      <c r="B23" s="3" t="s">
        <v>39</v>
      </c>
      <c r="C23" s="42">
        <v>72100</v>
      </c>
      <c r="D23" s="37">
        <v>1954</v>
      </c>
      <c r="E23" s="37">
        <v>2002</v>
      </c>
      <c r="F23" s="38">
        <v>43000</v>
      </c>
    </row>
    <row r="24" spans="1:6" s="4" customFormat="1" ht="12.75">
      <c r="A24" s="3" t="s">
        <v>40</v>
      </c>
      <c r="B24" s="3" t="s">
        <v>41</v>
      </c>
      <c r="C24" s="42">
        <v>70954</v>
      </c>
      <c r="D24" s="37">
        <v>1987</v>
      </c>
      <c r="E24" s="37">
        <v>2012</v>
      </c>
      <c r="F24" s="38">
        <v>129564</v>
      </c>
    </row>
    <row r="25" spans="1:6" s="4" customFormat="1" ht="12.75">
      <c r="A25" s="3" t="s">
        <v>42</v>
      </c>
      <c r="B25" s="3" t="s">
        <v>43</v>
      </c>
      <c r="C25" s="42">
        <v>64696</v>
      </c>
      <c r="D25" s="37">
        <v>1919</v>
      </c>
      <c r="E25" s="37">
        <v>2017</v>
      </c>
      <c r="F25" s="38">
        <v>30000</v>
      </c>
    </row>
    <row r="26" spans="1:6" s="4" customFormat="1" ht="12.75">
      <c r="A26" s="3" t="s">
        <v>44</v>
      </c>
      <c r="B26" s="3" t="s">
        <v>45</v>
      </c>
      <c r="C26" s="42">
        <v>59062</v>
      </c>
      <c r="D26" s="37">
        <v>1970</v>
      </c>
      <c r="E26" s="37">
        <v>2019</v>
      </c>
      <c r="F26" s="38">
        <v>47000</v>
      </c>
    </row>
    <row r="27" spans="1:6" s="4" customFormat="1" ht="12.75">
      <c r="A27" s="3" t="s">
        <v>46</v>
      </c>
      <c r="B27" s="3" t="s">
        <v>47</v>
      </c>
      <c r="C27" s="42">
        <v>58997</v>
      </c>
      <c r="D27" s="37">
        <v>2005</v>
      </c>
      <c r="E27" s="37" t="s">
        <v>338</v>
      </c>
      <c r="F27" s="38">
        <v>40000</v>
      </c>
    </row>
    <row r="28" spans="1:6" s="4" customFormat="1" ht="12.75">
      <c r="A28" s="3" t="s">
        <v>48</v>
      </c>
      <c r="B28" s="3" t="s">
        <v>49</v>
      </c>
      <c r="C28" s="42">
        <v>55921</v>
      </c>
      <c r="D28" s="37">
        <v>1906</v>
      </c>
      <c r="E28" s="39">
        <v>1990</v>
      </c>
      <c r="F28" s="38">
        <v>20000</v>
      </c>
    </row>
    <row r="29" spans="1:6" s="4" customFormat="1" ht="12.75">
      <c r="A29" s="3" t="s">
        <v>50</v>
      </c>
      <c r="B29" s="3" t="s">
        <v>51</v>
      </c>
      <c r="C29" s="42">
        <v>51760</v>
      </c>
      <c r="D29" s="37">
        <v>1976</v>
      </c>
      <c r="E29" s="39">
        <v>1995</v>
      </c>
      <c r="F29" s="38">
        <v>53000</v>
      </c>
    </row>
    <row r="30" spans="1:6" s="4" customFormat="1" ht="12.75">
      <c r="A30" s="3" t="s">
        <v>52</v>
      </c>
      <c r="B30" s="3" t="s">
        <v>45</v>
      </c>
      <c r="C30" s="42">
        <v>51170</v>
      </c>
      <c r="D30" s="37">
        <v>1974</v>
      </c>
      <c r="E30" s="37">
        <v>1986</v>
      </c>
      <c r="F30" s="38">
        <v>7200</v>
      </c>
    </row>
    <row r="31" spans="1:6" s="4" customFormat="1" ht="12.75">
      <c r="A31" s="3" t="s">
        <v>53</v>
      </c>
      <c r="B31" s="3" t="s">
        <v>54</v>
      </c>
      <c r="C31" s="42">
        <v>44764</v>
      </c>
      <c r="D31" s="37">
        <v>1983</v>
      </c>
      <c r="E31" s="37">
        <v>2019</v>
      </c>
      <c r="F31" s="38">
        <v>42515</v>
      </c>
    </row>
    <row r="32" spans="1:6" s="4" customFormat="1" ht="12.75">
      <c r="A32" s="3" t="s">
        <v>55</v>
      </c>
      <c r="B32" s="3" t="s">
        <v>56</v>
      </c>
      <c r="C32" s="42">
        <v>44436</v>
      </c>
      <c r="D32" s="37">
        <v>1903</v>
      </c>
      <c r="E32" s="37">
        <v>1994</v>
      </c>
      <c r="F32" s="38">
        <v>21000</v>
      </c>
    </row>
    <row r="33" spans="1:6" s="4" customFormat="1" ht="12.75">
      <c r="A33" s="3" t="s">
        <v>57</v>
      </c>
      <c r="B33" s="3" t="s">
        <v>8</v>
      </c>
      <c r="C33" s="42">
        <v>41810</v>
      </c>
      <c r="D33" s="37">
        <v>2012</v>
      </c>
      <c r="E33" s="37">
        <v>2012</v>
      </c>
      <c r="F33" s="38">
        <v>47977</v>
      </c>
    </row>
    <row r="34" spans="1:6" s="4" customFormat="1" ht="12.75">
      <c r="A34" s="3" t="s">
        <v>58</v>
      </c>
      <c r="B34" s="3" t="s">
        <v>59</v>
      </c>
      <c r="C34" s="42">
        <v>40389</v>
      </c>
      <c r="D34" s="37">
        <v>1916</v>
      </c>
      <c r="E34" s="37">
        <v>2006</v>
      </c>
      <c r="F34" s="38">
        <v>73000</v>
      </c>
    </row>
    <row r="35" spans="1:6" s="4" customFormat="1" ht="12.75">
      <c r="A35" s="3" t="s">
        <v>60</v>
      </c>
      <c r="B35" s="3" t="s">
        <v>54</v>
      </c>
      <c r="C35" s="42">
        <v>40258</v>
      </c>
      <c r="D35" s="37">
        <v>1981</v>
      </c>
      <c r="E35" s="37">
        <v>2019</v>
      </c>
      <c r="F35" s="38">
        <v>50900</v>
      </c>
    </row>
    <row r="36" spans="1:6" s="4" customFormat="1" ht="12.75">
      <c r="A36" s="3" t="s">
        <v>61</v>
      </c>
      <c r="B36" s="3" t="s">
        <v>62</v>
      </c>
      <c r="C36" s="42">
        <v>39364</v>
      </c>
      <c r="D36" s="37">
        <v>1910</v>
      </c>
      <c r="E36" s="37">
        <v>2005</v>
      </c>
      <c r="F36" s="38">
        <v>15200</v>
      </c>
    </row>
    <row r="37" spans="1:6" s="4" customFormat="1" ht="12.75">
      <c r="A37" s="3" t="s">
        <v>360</v>
      </c>
      <c r="B37" s="3" t="s">
        <v>63</v>
      </c>
      <c r="C37" s="42">
        <v>37749</v>
      </c>
      <c r="D37" s="37">
        <v>2005</v>
      </c>
      <c r="E37" s="37" t="s">
        <v>338</v>
      </c>
      <c r="F37" s="38">
        <v>37500</v>
      </c>
    </row>
    <row r="38" spans="1:6" s="4" customFormat="1" ht="12.75">
      <c r="A38" s="3" t="s">
        <v>64</v>
      </c>
      <c r="B38" s="3" t="s">
        <v>27</v>
      </c>
      <c r="C38" s="42">
        <v>37608</v>
      </c>
      <c r="D38" s="37">
        <v>1968</v>
      </c>
      <c r="E38" s="37">
        <v>2011</v>
      </c>
      <c r="F38" s="38">
        <v>45120</v>
      </c>
    </row>
    <row r="39" spans="1:6" s="4" customFormat="1" ht="12.75">
      <c r="A39" s="3" t="s">
        <v>65</v>
      </c>
      <c r="B39" s="3" t="s">
        <v>66</v>
      </c>
      <c r="C39" s="42">
        <v>37128</v>
      </c>
      <c r="D39" s="37">
        <v>1917</v>
      </c>
      <c r="E39" s="37">
        <v>2011</v>
      </c>
      <c r="F39" s="38">
        <v>35487</v>
      </c>
    </row>
    <row r="40" spans="1:6" s="4" customFormat="1" ht="12.75">
      <c r="A40" s="3" t="s">
        <v>67</v>
      </c>
      <c r="B40" s="3" t="s">
        <v>68</v>
      </c>
      <c r="C40" s="42">
        <v>36273</v>
      </c>
      <c r="D40" s="37">
        <v>1902</v>
      </c>
      <c r="E40" s="37">
        <v>1996</v>
      </c>
      <c r="F40" s="38">
        <v>24000</v>
      </c>
    </row>
    <row r="41" spans="1:6" s="4" customFormat="1" ht="12.75">
      <c r="A41" s="3" t="s">
        <v>69</v>
      </c>
      <c r="B41" s="3" t="s">
        <v>70</v>
      </c>
      <c r="C41" s="42">
        <v>35339</v>
      </c>
      <c r="D41" s="37">
        <v>1977</v>
      </c>
      <c r="E41" s="37">
        <v>2007</v>
      </c>
      <c r="F41" s="38">
        <v>35200</v>
      </c>
    </row>
    <row r="42" spans="1:6" s="4" customFormat="1" ht="12.75">
      <c r="A42" s="3" t="s">
        <v>71</v>
      </c>
      <c r="B42" s="3" t="s">
        <v>72</v>
      </c>
      <c r="C42" s="42">
        <v>35296</v>
      </c>
      <c r="D42" s="37">
        <v>1904</v>
      </c>
      <c r="E42" s="37">
        <v>2005</v>
      </c>
      <c r="F42" s="38">
        <v>36492</v>
      </c>
    </row>
    <row r="43" spans="1:6" s="4" customFormat="1" ht="12.75">
      <c r="A43" s="3" t="s">
        <v>73</v>
      </c>
      <c r="B43" s="3" t="s">
        <v>74</v>
      </c>
      <c r="C43" s="42">
        <v>34992</v>
      </c>
      <c r="D43" s="37">
        <v>1942</v>
      </c>
      <c r="E43" s="37">
        <v>2015</v>
      </c>
      <c r="F43" s="38">
        <v>40448</v>
      </c>
    </row>
    <row r="44" spans="1:6" s="4" customFormat="1" ht="12.75">
      <c r="A44" s="3" t="s">
        <v>75</v>
      </c>
      <c r="B44" s="3" t="s">
        <v>76</v>
      </c>
      <c r="C44" s="42">
        <v>34125</v>
      </c>
      <c r="D44" s="37">
        <v>1902</v>
      </c>
      <c r="E44" s="37">
        <v>2007</v>
      </c>
      <c r="F44" s="38">
        <v>17078</v>
      </c>
    </row>
    <row r="45" spans="1:6" s="4" customFormat="1" ht="12.75">
      <c r="A45" s="3" t="s">
        <v>77</v>
      </c>
      <c r="B45" s="3" t="s">
        <v>78</v>
      </c>
      <c r="C45" s="42">
        <v>33924</v>
      </c>
      <c r="D45" s="37">
        <v>1919</v>
      </c>
      <c r="E45" s="37">
        <v>2015</v>
      </c>
      <c r="F45" s="38">
        <v>17496</v>
      </c>
    </row>
    <row r="46" spans="1:6" s="4" customFormat="1" ht="12.75">
      <c r="A46" s="3" t="s">
        <v>79</v>
      </c>
      <c r="B46" s="3" t="s">
        <v>18</v>
      </c>
      <c r="C46" s="42">
        <v>32884</v>
      </c>
      <c r="D46" s="37">
        <v>1983</v>
      </c>
      <c r="E46" s="37">
        <v>2014</v>
      </c>
      <c r="F46" s="38">
        <v>32230</v>
      </c>
    </row>
    <row r="47" spans="1:6" s="4" customFormat="1" ht="12.75">
      <c r="A47" s="3" t="s">
        <v>80</v>
      </c>
      <c r="B47" s="3" t="s">
        <v>81</v>
      </c>
      <c r="C47" s="42">
        <v>32807</v>
      </c>
      <c r="D47" s="37">
        <v>1914</v>
      </c>
      <c r="E47" s="37">
        <v>2007</v>
      </c>
      <c r="F47" s="38">
        <v>38000</v>
      </c>
    </row>
    <row r="48" spans="1:6" s="4" customFormat="1" ht="12.75">
      <c r="A48" s="3" t="s">
        <v>82</v>
      </c>
      <c r="B48" s="3" t="s">
        <v>83</v>
      </c>
      <c r="C48" s="42">
        <v>32428</v>
      </c>
      <c r="D48" s="37">
        <v>1967</v>
      </c>
      <c r="E48" s="37">
        <v>2007</v>
      </c>
      <c r="F48" s="38">
        <v>18000</v>
      </c>
    </row>
    <row r="49" spans="1:6" s="4" customFormat="1" ht="12.75">
      <c r="A49" s="3" t="s">
        <v>84</v>
      </c>
      <c r="B49" s="3" t="s">
        <v>85</v>
      </c>
      <c r="C49" s="42">
        <v>32247</v>
      </c>
      <c r="D49" s="37">
        <v>1951</v>
      </c>
      <c r="E49" s="37">
        <v>1987</v>
      </c>
      <c r="F49" s="38">
        <v>10000</v>
      </c>
    </row>
    <row r="50" spans="1:6" s="4" customFormat="1" ht="12.75">
      <c r="A50" s="3" t="s">
        <v>86</v>
      </c>
      <c r="B50" s="3" t="s">
        <v>25</v>
      </c>
      <c r="C50" s="42">
        <v>31658</v>
      </c>
      <c r="D50" s="37">
        <v>1963</v>
      </c>
      <c r="E50" s="37">
        <v>2002</v>
      </c>
      <c r="F50" s="38">
        <v>51500</v>
      </c>
    </row>
    <row r="51" spans="1:6" s="4" customFormat="1" ht="12.75">
      <c r="A51" s="3" t="s">
        <v>87</v>
      </c>
      <c r="B51" s="3" t="s">
        <v>88</v>
      </c>
      <c r="C51" s="42">
        <v>31525</v>
      </c>
      <c r="D51" s="37">
        <v>1992</v>
      </c>
      <c r="E51" s="37" t="s">
        <v>338</v>
      </c>
      <c r="F51" s="38">
        <v>17000</v>
      </c>
    </row>
    <row r="52" spans="1:6" s="4" customFormat="1" ht="25.5">
      <c r="A52" s="3" t="s">
        <v>89</v>
      </c>
      <c r="B52" s="3" t="s">
        <v>90</v>
      </c>
      <c r="C52" s="42">
        <v>30385</v>
      </c>
      <c r="D52" s="37">
        <v>1908</v>
      </c>
      <c r="E52" s="37">
        <v>1987</v>
      </c>
      <c r="F52" s="38">
        <v>51000</v>
      </c>
    </row>
    <row r="53" spans="1:6" s="4" customFormat="1" ht="12.75">
      <c r="A53" s="3" t="s">
        <v>91</v>
      </c>
      <c r="B53" s="3" t="s">
        <v>92</v>
      </c>
      <c r="C53" s="42">
        <v>29817</v>
      </c>
      <c r="D53" s="37">
        <v>1991</v>
      </c>
      <c r="E53" s="37">
        <v>1991</v>
      </c>
      <c r="F53" s="38">
        <v>82527</v>
      </c>
    </row>
    <row r="54" spans="1:6" s="4" customFormat="1" ht="12.75">
      <c r="A54" s="3" t="s">
        <v>93</v>
      </c>
      <c r="B54" s="3" t="s">
        <v>8</v>
      </c>
      <c r="C54" s="42">
        <v>29698</v>
      </c>
      <c r="D54" s="37">
        <v>1967</v>
      </c>
      <c r="E54" s="37">
        <v>1982</v>
      </c>
      <c r="F54" s="38">
        <v>35500</v>
      </c>
    </row>
    <row r="55" spans="1:6" s="4" customFormat="1" ht="12.75">
      <c r="A55" s="3" t="s">
        <v>94</v>
      </c>
      <c r="B55" s="3" t="s">
        <v>16</v>
      </c>
      <c r="C55" s="42">
        <v>29596</v>
      </c>
      <c r="D55" s="37">
        <v>2004</v>
      </c>
      <c r="E55" s="37" t="s">
        <v>338</v>
      </c>
      <c r="F55" s="38">
        <v>59000</v>
      </c>
    </row>
    <row r="56" spans="1:6" s="4" customFormat="1" ht="12.75">
      <c r="A56" s="3" t="s">
        <v>95</v>
      </c>
      <c r="B56" s="3" t="s">
        <v>96</v>
      </c>
      <c r="C56" s="42">
        <v>28525</v>
      </c>
      <c r="D56" s="37">
        <v>1997</v>
      </c>
      <c r="E56" s="37">
        <v>2011</v>
      </c>
      <c r="F56" s="38">
        <v>33972</v>
      </c>
    </row>
    <row r="57" spans="1:6" s="4" customFormat="1" ht="12.75">
      <c r="A57" s="3" t="s">
        <v>97</v>
      </c>
      <c r="B57" s="3" t="s">
        <v>54</v>
      </c>
      <c r="C57" s="42">
        <v>27844</v>
      </c>
      <c r="D57" s="37">
        <v>1986</v>
      </c>
      <c r="E57" s="37">
        <v>2000</v>
      </c>
      <c r="F57" s="38">
        <v>58520</v>
      </c>
    </row>
    <row r="58" spans="1:6" s="4" customFormat="1" ht="12.75">
      <c r="A58" s="3" t="s">
        <v>98</v>
      </c>
      <c r="B58" s="3" t="s">
        <v>99</v>
      </c>
      <c r="C58" s="42">
        <v>27780</v>
      </c>
      <c r="D58" s="37">
        <v>1917</v>
      </c>
      <c r="E58" s="37">
        <v>2007</v>
      </c>
      <c r="F58" s="38">
        <v>41110</v>
      </c>
    </row>
    <row r="59" spans="1:6" s="4" customFormat="1" ht="12.75">
      <c r="A59" s="3" t="s">
        <v>100</v>
      </c>
      <c r="B59" s="3" t="s">
        <v>101</v>
      </c>
      <c r="C59" s="42">
        <v>27188</v>
      </c>
      <c r="D59" s="37">
        <v>1991</v>
      </c>
      <c r="E59" s="39">
        <v>2020</v>
      </c>
      <c r="F59" s="38">
        <v>39280</v>
      </c>
    </row>
    <row r="60" spans="1:6" s="4" customFormat="1" ht="12.75">
      <c r="A60" s="3" t="s">
        <v>102</v>
      </c>
      <c r="B60" s="3" t="s">
        <v>103</v>
      </c>
      <c r="C60" s="42">
        <v>25740</v>
      </c>
      <c r="D60" s="37">
        <v>1993</v>
      </c>
      <c r="E60" s="37">
        <v>2000</v>
      </c>
      <c r="F60" s="38">
        <v>21000</v>
      </c>
    </row>
    <row r="61" spans="1:6" s="4" customFormat="1" ht="12.75">
      <c r="A61" s="3" t="s">
        <v>104</v>
      </c>
      <c r="B61" s="3" t="s">
        <v>105</v>
      </c>
      <c r="C61" s="42">
        <v>24587</v>
      </c>
      <c r="D61" s="37">
        <v>2005</v>
      </c>
      <c r="E61" s="37">
        <v>2005</v>
      </c>
      <c r="F61" s="38">
        <v>62000</v>
      </c>
    </row>
    <row r="62" spans="1:6" s="4" customFormat="1" ht="12.75">
      <c r="A62" s="3" t="s">
        <v>106</v>
      </c>
      <c r="B62" s="3" t="s">
        <v>107</v>
      </c>
      <c r="C62" s="42">
        <v>24334</v>
      </c>
      <c r="D62" s="37">
        <v>1994</v>
      </c>
      <c r="E62" s="39">
        <v>2006</v>
      </c>
      <c r="F62" s="38">
        <v>54000</v>
      </c>
    </row>
    <row r="63" spans="1:6" s="4" customFormat="1" ht="12.75">
      <c r="A63" s="3" t="s">
        <v>108</v>
      </c>
      <c r="B63" s="3" t="s">
        <v>109</v>
      </c>
      <c r="C63" s="42">
        <v>24277</v>
      </c>
      <c r="D63" s="37">
        <v>1981</v>
      </c>
      <c r="E63" s="37">
        <v>2014</v>
      </c>
      <c r="F63" s="38">
        <v>21522</v>
      </c>
    </row>
    <row r="64" spans="1:6" s="4" customFormat="1" ht="12.75">
      <c r="A64" s="3" t="s">
        <v>110</v>
      </c>
      <c r="B64" s="3" t="s">
        <v>111</v>
      </c>
      <c r="C64" s="42">
        <v>24218</v>
      </c>
      <c r="D64" s="37">
        <v>1995</v>
      </c>
      <c r="E64" s="37">
        <v>2016</v>
      </c>
      <c r="F64" s="38">
        <v>26830</v>
      </c>
    </row>
    <row r="65" spans="1:6" s="4" customFormat="1" ht="12.75">
      <c r="A65" s="3" t="s">
        <v>112</v>
      </c>
      <c r="B65" s="3" t="s">
        <v>113</v>
      </c>
      <c r="C65" s="42">
        <v>24181</v>
      </c>
      <c r="D65" s="37">
        <v>1921</v>
      </c>
      <c r="E65" s="39">
        <v>2017</v>
      </c>
      <c r="F65" s="38">
        <v>15590</v>
      </c>
    </row>
    <row r="66" spans="1:6" s="4" customFormat="1" ht="12.75">
      <c r="A66" s="3" t="s">
        <v>114</v>
      </c>
      <c r="B66" s="3" t="s">
        <v>41</v>
      </c>
      <c r="C66" s="42">
        <v>22232</v>
      </c>
      <c r="D66" s="37">
        <v>1991</v>
      </c>
      <c r="E66" s="37">
        <v>2007</v>
      </c>
      <c r="F66" s="38">
        <v>28080</v>
      </c>
    </row>
    <row r="67" spans="1:6" s="4" customFormat="1" ht="12.75">
      <c r="A67" s="3" t="s">
        <v>115</v>
      </c>
      <c r="B67" s="3" t="s">
        <v>63</v>
      </c>
      <c r="C67" s="42">
        <v>21940</v>
      </c>
      <c r="D67" s="37">
        <v>1986</v>
      </c>
      <c r="E67" s="37" t="s">
        <v>338</v>
      </c>
      <c r="F67" s="38">
        <v>31205</v>
      </c>
    </row>
    <row r="68" spans="1:6" s="4" customFormat="1" ht="12.75">
      <c r="A68" s="3" t="s">
        <v>116</v>
      </c>
      <c r="B68" s="3" t="s">
        <v>117</v>
      </c>
      <c r="C68" s="42">
        <v>21932</v>
      </c>
      <c r="D68" s="37">
        <v>1986</v>
      </c>
      <c r="E68" s="37">
        <v>2010</v>
      </c>
      <c r="F68" s="38">
        <v>46000</v>
      </c>
    </row>
    <row r="69" spans="1:6" s="4" customFormat="1" ht="12.75">
      <c r="A69" s="3" t="s">
        <v>118</v>
      </c>
      <c r="B69" s="3" t="s">
        <v>27</v>
      </c>
      <c r="C69" s="42">
        <v>21914</v>
      </c>
      <c r="D69" s="37">
        <v>1988</v>
      </c>
      <c r="E69" s="37">
        <v>2004</v>
      </c>
      <c r="F69" s="38">
        <v>16800</v>
      </c>
    </row>
    <row r="70" spans="1:6" s="4" customFormat="1" ht="12.75">
      <c r="A70" s="3" t="s">
        <v>119</v>
      </c>
      <c r="B70" s="3" t="s">
        <v>120</v>
      </c>
      <c r="C70" s="42">
        <v>21575</v>
      </c>
      <c r="D70" s="37">
        <v>1959</v>
      </c>
      <c r="E70" s="39">
        <v>2017</v>
      </c>
      <c r="F70" s="38">
        <v>20616</v>
      </c>
    </row>
    <row r="71" spans="1:6" s="4" customFormat="1" ht="12.75">
      <c r="A71" s="3" t="s">
        <v>121</v>
      </c>
      <c r="B71" s="3" t="s">
        <v>122</v>
      </c>
      <c r="C71" s="42">
        <v>21475</v>
      </c>
      <c r="D71" s="37">
        <v>1904</v>
      </c>
      <c r="E71" s="37">
        <v>1994</v>
      </c>
      <c r="F71" s="38">
        <v>9000</v>
      </c>
    </row>
    <row r="72" spans="1:6" s="4" customFormat="1" ht="12.75">
      <c r="A72" s="3" t="s">
        <v>123</v>
      </c>
      <c r="B72" s="3" t="s">
        <v>8</v>
      </c>
      <c r="C72" s="42">
        <v>20591</v>
      </c>
      <c r="D72" s="37">
        <v>1993</v>
      </c>
      <c r="E72" s="37" t="s">
        <v>338</v>
      </c>
      <c r="F72" s="38">
        <v>24000</v>
      </c>
    </row>
    <row r="73" spans="1:6" s="4" customFormat="1" ht="12.75">
      <c r="A73" s="3" t="s">
        <v>124</v>
      </c>
      <c r="B73" s="3" t="s">
        <v>125</v>
      </c>
      <c r="C73" s="42">
        <v>19845</v>
      </c>
      <c r="D73" s="37">
        <v>1986</v>
      </c>
      <c r="E73" s="37">
        <v>2015</v>
      </c>
      <c r="F73" s="38">
        <v>21800</v>
      </c>
    </row>
    <row r="74" spans="1:6" s="4" customFormat="1" ht="12.75">
      <c r="A74" s="3" t="s">
        <v>126</v>
      </c>
      <c r="B74" s="3" t="s">
        <v>127</v>
      </c>
      <c r="C74" s="42">
        <v>19601</v>
      </c>
      <c r="D74" s="37">
        <v>1977</v>
      </c>
      <c r="E74" s="37">
        <v>2001</v>
      </c>
      <c r="F74" s="38">
        <v>35000</v>
      </c>
    </row>
    <row r="75" spans="1:6" s="4" customFormat="1" ht="12.75">
      <c r="A75" s="3" t="s">
        <v>128</v>
      </c>
      <c r="B75" s="3" t="s">
        <v>41</v>
      </c>
      <c r="C75" s="42">
        <v>19500</v>
      </c>
      <c r="D75" s="37">
        <v>1996</v>
      </c>
      <c r="E75" s="37">
        <v>1997</v>
      </c>
      <c r="F75" s="38">
        <v>15500</v>
      </c>
    </row>
    <row r="76" spans="1:6" s="4" customFormat="1" ht="12.75">
      <c r="A76" s="3" t="s">
        <v>129</v>
      </c>
      <c r="B76" s="3" t="s">
        <v>14</v>
      </c>
      <c r="C76" s="42">
        <v>19396</v>
      </c>
      <c r="D76" s="37">
        <v>1975</v>
      </c>
      <c r="E76" s="37" t="s">
        <v>338</v>
      </c>
      <c r="F76" s="38">
        <v>27000</v>
      </c>
    </row>
    <row r="77" spans="1:6" s="4" customFormat="1" ht="12.75">
      <c r="A77" s="3" t="s">
        <v>130</v>
      </c>
      <c r="B77" s="3" t="s">
        <v>131</v>
      </c>
      <c r="C77" s="42">
        <v>19338</v>
      </c>
      <c r="D77" s="37">
        <v>2002</v>
      </c>
      <c r="E77" s="37">
        <v>2002</v>
      </c>
      <c r="F77" s="38">
        <v>15240</v>
      </c>
    </row>
    <row r="78" spans="1:6" s="4" customFormat="1" ht="12.75">
      <c r="A78" s="3" t="s">
        <v>132</v>
      </c>
      <c r="B78" s="3" t="s">
        <v>133</v>
      </c>
      <c r="C78" s="42">
        <v>18822</v>
      </c>
      <c r="D78" s="37">
        <v>1991</v>
      </c>
      <c r="E78" s="39">
        <v>2013</v>
      </c>
      <c r="F78" s="38">
        <v>15782</v>
      </c>
    </row>
    <row r="79" spans="1:6" s="4" customFormat="1" ht="12.75">
      <c r="A79" s="3" t="s">
        <v>134</v>
      </c>
      <c r="B79" s="3" t="s">
        <v>107</v>
      </c>
      <c r="C79" s="42">
        <v>18030</v>
      </c>
      <c r="D79" s="37">
        <v>1905</v>
      </c>
      <c r="E79" s="37">
        <v>2009</v>
      </c>
      <c r="F79" s="38">
        <v>36360</v>
      </c>
    </row>
    <row r="80" spans="1:6" s="4" customFormat="1" ht="12.75">
      <c r="A80" s="3" t="s">
        <v>135</v>
      </c>
      <c r="B80" s="3" t="s">
        <v>136</v>
      </c>
      <c r="C80" s="42">
        <v>17797</v>
      </c>
      <c r="D80" s="37">
        <v>1996</v>
      </c>
      <c r="E80" s="37">
        <v>1996</v>
      </c>
      <c r="F80" s="38">
        <v>24670</v>
      </c>
    </row>
    <row r="81" spans="1:6" s="4" customFormat="1" ht="12.75">
      <c r="A81" s="3" t="s">
        <v>137</v>
      </c>
      <c r="B81" s="3" t="s">
        <v>81</v>
      </c>
      <c r="C81" s="42">
        <v>17240</v>
      </c>
      <c r="D81" s="37">
        <v>1914</v>
      </c>
      <c r="E81" s="37">
        <v>1997</v>
      </c>
      <c r="F81" s="38">
        <v>9372</v>
      </c>
    </row>
    <row r="82" spans="1:6" s="4" customFormat="1" ht="12.75">
      <c r="A82" s="3" t="s">
        <v>138</v>
      </c>
      <c r="B82" s="3" t="s">
        <v>111</v>
      </c>
      <c r="C82" s="42">
        <v>16557</v>
      </c>
      <c r="D82" s="37">
        <v>2007</v>
      </c>
      <c r="E82" s="37">
        <v>2014</v>
      </c>
      <c r="F82" s="38">
        <v>50000</v>
      </c>
    </row>
    <row r="83" spans="1:6" s="4" customFormat="1" ht="12.75">
      <c r="A83" s="3" t="s">
        <v>139</v>
      </c>
      <c r="B83" s="3" t="s">
        <v>140</v>
      </c>
      <c r="C83" s="42">
        <v>16391</v>
      </c>
      <c r="D83" s="37">
        <v>1984</v>
      </c>
      <c r="E83" s="37">
        <v>2008</v>
      </c>
      <c r="F83" s="38">
        <v>30000</v>
      </c>
    </row>
    <row r="84" spans="1:6" s="4" customFormat="1" ht="12.75">
      <c r="A84" s="3" t="s">
        <v>141</v>
      </c>
      <c r="B84" s="3" t="s">
        <v>142</v>
      </c>
      <c r="C84" s="42">
        <v>15936</v>
      </c>
      <c r="D84" s="37">
        <v>1980</v>
      </c>
      <c r="E84" s="37">
        <v>2007</v>
      </c>
      <c r="F84" s="38">
        <v>24457</v>
      </c>
    </row>
    <row r="85" spans="1:6" s="4" customFormat="1" ht="12.75">
      <c r="A85" s="3" t="s">
        <v>361</v>
      </c>
      <c r="B85" s="3" t="s">
        <v>143</v>
      </c>
      <c r="C85" s="42">
        <v>15901</v>
      </c>
      <c r="D85" s="37">
        <v>1915</v>
      </c>
      <c r="E85" s="37">
        <v>1990</v>
      </c>
      <c r="F85" s="38">
        <v>5200</v>
      </c>
    </row>
    <row r="86" spans="1:6" s="4" customFormat="1" ht="12.75">
      <c r="A86" s="3" t="s">
        <v>144</v>
      </c>
      <c r="B86" s="3" t="s">
        <v>145</v>
      </c>
      <c r="C86" s="42">
        <v>15323</v>
      </c>
      <c r="D86" s="37">
        <v>1999</v>
      </c>
      <c r="E86" s="37">
        <v>2019</v>
      </c>
      <c r="F86" s="38">
        <v>29688</v>
      </c>
    </row>
    <row r="87" spans="1:6" s="4" customFormat="1" ht="12.75">
      <c r="A87" s="3" t="s">
        <v>146</v>
      </c>
      <c r="B87" s="3" t="s">
        <v>147</v>
      </c>
      <c r="C87" s="42">
        <v>15242</v>
      </c>
      <c r="D87" s="37">
        <v>2000</v>
      </c>
      <c r="E87" s="37">
        <v>2014</v>
      </c>
      <c r="F87" s="38">
        <v>18500</v>
      </c>
    </row>
    <row r="88" spans="1:6" s="4" customFormat="1" ht="12.75">
      <c r="A88" s="3" t="s">
        <v>148</v>
      </c>
      <c r="B88" s="3" t="s">
        <v>149</v>
      </c>
      <c r="C88" s="42">
        <v>15014</v>
      </c>
      <c r="D88" s="37">
        <v>1911</v>
      </c>
      <c r="E88" s="37">
        <v>2006</v>
      </c>
      <c r="F88" s="38">
        <v>13400</v>
      </c>
    </row>
    <row r="89" spans="1:6" s="4" customFormat="1" ht="12.75">
      <c r="A89" s="3" t="s">
        <v>150</v>
      </c>
      <c r="B89" s="3" t="s">
        <v>151</v>
      </c>
      <c r="C89" s="42">
        <v>14437</v>
      </c>
      <c r="D89" s="37">
        <v>1915</v>
      </c>
      <c r="E89" s="37">
        <v>2004</v>
      </c>
      <c r="F89" s="38">
        <v>36000</v>
      </c>
    </row>
    <row r="90" spans="1:6" s="4" customFormat="1" ht="12.75">
      <c r="A90" s="3" t="s">
        <v>152</v>
      </c>
      <c r="B90" s="3" t="s">
        <v>153</v>
      </c>
      <c r="C90" s="42">
        <v>13665</v>
      </c>
      <c r="D90" s="37">
        <v>1910</v>
      </c>
      <c r="E90" s="37">
        <v>2019</v>
      </c>
      <c r="F90" s="38">
        <v>15000</v>
      </c>
    </row>
    <row r="91" spans="1:6" s="4" customFormat="1" ht="12.75">
      <c r="A91" s="3" t="s">
        <v>154</v>
      </c>
      <c r="B91" s="3" t="s">
        <v>49</v>
      </c>
      <c r="C91" s="42">
        <v>12973</v>
      </c>
      <c r="D91" s="37">
        <v>2005</v>
      </c>
      <c r="E91" s="37">
        <v>2005</v>
      </c>
      <c r="F91" s="38">
        <v>24500</v>
      </c>
    </row>
    <row r="92" spans="1:6" s="4" customFormat="1" ht="12.75">
      <c r="A92" s="3" t="s">
        <v>155</v>
      </c>
      <c r="B92" s="3" t="s">
        <v>156</v>
      </c>
      <c r="C92" s="42">
        <v>12845</v>
      </c>
      <c r="D92" s="37">
        <v>2012</v>
      </c>
      <c r="E92" s="37" t="s">
        <v>338</v>
      </c>
      <c r="F92" s="38">
        <v>9455</v>
      </c>
    </row>
    <row r="93" spans="1:6" s="4" customFormat="1" ht="12.75">
      <c r="A93" s="3" t="s">
        <v>157</v>
      </c>
      <c r="B93" s="3" t="s">
        <v>54</v>
      </c>
      <c r="C93" s="42">
        <v>12167</v>
      </c>
      <c r="D93" s="37">
        <v>1902</v>
      </c>
      <c r="E93" s="37">
        <v>2017</v>
      </c>
      <c r="F93" s="38">
        <v>21527</v>
      </c>
    </row>
    <row r="94" spans="1:6" s="4" customFormat="1" ht="12.75">
      <c r="A94" s="3" t="s">
        <v>158</v>
      </c>
      <c r="B94" s="3" t="s">
        <v>76</v>
      </c>
      <c r="C94" s="42">
        <v>12009</v>
      </c>
      <c r="D94" s="37">
        <v>1917</v>
      </c>
      <c r="E94" s="37">
        <v>2014</v>
      </c>
      <c r="F94" s="38">
        <v>12800</v>
      </c>
    </row>
    <row r="95" spans="1:6" s="4" customFormat="1" ht="12.75">
      <c r="A95" s="3" t="s">
        <v>159</v>
      </c>
      <c r="B95" s="3" t="s">
        <v>160</v>
      </c>
      <c r="C95" s="42">
        <v>11864</v>
      </c>
      <c r="D95" s="37">
        <v>1905</v>
      </c>
      <c r="E95" s="37">
        <v>2019</v>
      </c>
      <c r="F95" s="38">
        <v>12200</v>
      </c>
    </row>
    <row r="96" spans="1:6" s="4" customFormat="1" ht="12.75">
      <c r="A96" s="3" t="s">
        <v>161</v>
      </c>
      <c r="B96" s="3" t="s">
        <v>4</v>
      </c>
      <c r="C96" s="42">
        <v>11812</v>
      </c>
      <c r="D96" s="37">
        <v>1968</v>
      </c>
      <c r="E96" s="37">
        <v>1991</v>
      </c>
      <c r="F96" s="38">
        <v>20263</v>
      </c>
    </row>
    <row r="97" spans="1:6" s="4" customFormat="1" ht="12.75">
      <c r="A97" s="3" t="s">
        <v>162</v>
      </c>
      <c r="B97" s="3" t="s">
        <v>163</v>
      </c>
      <c r="C97" s="42">
        <v>11509</v>
      </c>
      <c r="D97" s="37">
        <v>1902</v>
      </c>
      <c r="E97" s="37">
        <v>1997</v>
      </c>
      <c r="F97" s="38">
        <v>14000</v>
      </c>
    </row>
    <row r="98" spans="1:6" s="4" customFormat="1" ht="12.75">
      <c r="A98" s="3" t="s">
        <v>164</v>
      </c>
      <c r="B98" s="3" t="s">
        <v>165</v>
      </c>
      <c r="C98" s="42">
        <v>11417</v>
      </c>
      <c r="D98" s="37">
        <v>1902</v>
      </c>
      <c r="E98" s="37">
        <v>2015</v>
      </c>
      <c r="F98" s="38">
        <v>10750</v>
      </c>
    </row>
    <row r="99" spans="1:6" s="4" customFormat="1" ht="12.75">
      <c r="A99" s="3" t="s">
        <v>166</v>
      </c>
      <c r="B99" s="3" t="s">
        <v>39</v>
      </c>
      <c r="C99" s="42">
        <v>11415</v>
      </c>
      <c r="D99" s="37">
        <v>1970</v>
      </c>
      <c r="E99" s="37">
        <v>2000</v>
      </c>
      <c r="F99" s="38">
        <v>9000</v>
      </c>
    </row>
    <row r="100" spans="1:6" s="4" customFormat="1" ht="12.75">
      <c r="A100" s="3" t="s">
        <v>167</v>
      </c>
      <c r="B100" s="3" t="s">
        <v>168</v>
      </c>
      <c r="C100" s="42">
        <v>11347</v>
      </c>
      <c r="D100" s="37">
        <v>1991</v>
      </c>
      <c r="E100" s="37">
        <v>2003</v>
      </c>
      <c r="F100" s="38">
        <v>20798</v>
      </c>
    </row>
    <row r="101" spans="1:6" s="4" customFormat="1" ht="12.75">
      <c r="A101" s="3" t="s">
        <v>169</v>
      </c>
      <c r="B101" s="3" t="s">
        <v>170</v>
      </c>
      <c r="C101" s="42">
        <v>11123</v>
      </c>
      <c r="D101" s="37">
        <v>1912</v>
      </c>
      <c r="E101" s="37">
        <v>2018</v>
      </c>
      <c r="F101" s="38">
        <v>20020</v>
      </c>
    </row>
    <row r="102" spans="1:6" s="4" customFormat="1" ht="12.75">
      <c r="A102" s="3" t="s">
        <v>171</v>
      </c>
      <c r="B102" s="3" t="s">
        <v>47</v>
      </c>
      <c r="C102" s="42">
        <v>11005</v>
      </c>
      <c r="D102" s="37">
        <v>1986</v>
      </c>
      <c r="E102" s="37">
        <v>1986</v>
      </c>
      <c r="F102" s="38">
        <v>7954</v>
      </c>
    </row>
    <row r="103" spans="1:6" s="4" customFormat="1" ht="12.75">
      <c r="A103" s="3" t="s">
        <v>172</v>
      </c>
      <c r="B103" s="3" t="s">
        <v>173</v>
      </c>
      <c r="C103" s="42">
        <v>10852</v>
      </c>
      <c r="D103" s="37">
        <v>1974</v>
      </c>
      <c r="E103" s="37">
        <v>1988</v>
      </c>
      <c r="F103" s="38">
        <v>19000</v>
      </c>
    </row>
    <row r="104" spans="1:6" s="4" customFormat="1" ht="12.75">
      <c r="A104" s="3" t="s">
        <v>174</v>
      </c>
      <c r="B104" s="3" t="s">
        <v>175</v>
      </c>
      <c r="C104" s="42">
        <v>10713</v>
      </c>
      <c r="D104" s="37">
        <v>1995</v>
      </c>
      <c r="E104" s="37">
        <v>2013</v>
      </c>
      <c r="F104" s="38">
        <v>7991</v>
      </c>
    </row>
    <row r="105" spans="1:6" s="4" customFormat="1" ht="12.75">
      <c r="A105" s="3" t="s">
        <v>176</v>
      </c>
      <c r="B105" s="3" t="s">
        <v>177</v>
      </c>
      <c r="C105" s="42">
        <v>10698</v>
      </c>
      <c r="D105" s="37">
        <v>1978</v>
      </c>
      <c r="E105" s="37">
        <v>1999</v>
      </c>
      <c r="F105" s="38">
        <v>13850</v>
      </c>
    </row>
    <row r="106" spans="1:6" s="4" customFormat="1" ht="12.75">
      <c r="A106" s="3" t="s">
        <v>178</v>
      </c>
      <c r="B106" s="3" t="s">
        <v>179</v>
      </c>
      <c r="C106" s="42">
        <v>10666</v>
      </c>
      <c r="D106" s="37">
        <v>1903</v>
      </c>
      <c r="E106" s="37">
        <v>2005</v>
      </c>
      <c r="F106" s="38">
        <v>13500</v>
      </c>
    </row>
    <row r="107" spans="1:6" s="4" customFormat="1" ht="12.75">
      <c r="A107" s="3" t="s">
        <v>180</v>
      </c>
      <c r="B107" s="3" t="s">
        <v>181</v>
      </c>
      <c r="C107" s="42">
        <v>10613</v>
      </c>
      <c r="D107" s="37">
        <v>1992</v>
      </c>
      <c r="E107" s="37">
        <v>2006</v>
      </c>
      <c r="F107" s="38">
        <v>7420</v>
      </c>
    </row>
    <row r="108" spans="1:6" s="4" customFormat="1" ht="12.75">
      <c r="A108" s="3" t="s">
        <v>182</v>
      </c>
      <c r="B108" s="3" t="s">
        <v>183</v>
      </c>
      <c r="C108" s="42">
        <v>10561</v>
      </c>
      <c r="D108" s="37">
        <v>1992</v>
      </c>
      <c r="E108" s="37">
        <v>1992</v>
      </c>
      <c r="F108" s="38">
        <v>15000</v>
      </c>
    </row>
    <row r="109" spans="1:6" s="4" customFormat="1" ht="12.75">
      <c r="A109" s="3" t="s">
        <v>184</v>
      </c>
      <c r="B109" s="3" t="s">
        <v>185</v>
      </c>
      <c r="C109" s="42">
        <v>10383</v>
      </c>
      <c r="D109" s="37">
        <v>1916</v>
      </c>
      <c r="E109" s="37">
        <v>2009</v>
      </c>
      <c r="F109" s="38">
        <v>24342</v>
      </c>
    </row>
    <row r="110" spans="1:6" s="4" customFormat="1" ht="12.75">
      <c r="A110" s="3" t="s">
        <v>186</v>
      </c>
      <c r="B110" s="3" t="s">
        <v>18</v>
      </c>
      <c r="C110" s="42">
        <v>10368</v>
      </c>
      <c r="D110" s="37">
        <v>1998</v>
      </c>
      <c r="E110" s="37">
        <v>2019</v>
      </c>
      <c r="F110" s="38">
        <v>19263</v>
      </c>
    </row>
    <row r="111" spans="1:6" s="4" customFormat="1" ht="12.75">
      <c r="A111" s="3" t="s">
        <v>187</v>
      </c>
      <c r="B111" s="3" t="s">
        <v>173</v>
      </c>
      <c r="C111" s="42">
        <v>10307</v>
      </c>
      <c r="D111" s="37">
        <v>1914</v>
      </c>
      <c r="E111" s="37">
        <v>2006</v>
      </c>
      <c r="F111" s="38">
        <v>11425</v>
      </c>
    </row>
    <row r="112" spans="1:6" s="4" customFormat="1" ht="12.75">
      <c r="A112" s="3" t="s">
        <v>188</v>
      </c>
      <c r="B112" s="3" t="s">
        <v>189</v>
      </c>
      <c r="C112" s="42">
        <v>10176</v>
      </c>
      <c r="D112" s="37">
        <v>1904</v>
      </c>
      <c r="E112" s="37">
        <v>2001</v>
      </c>
      <c r="F112" s="38">
        <v>14000</v>
      </c>
    </row>
    <row r="113" spans="1:6" s="4" customFormat="1" ht="12.75">
      <c r="A113" s="3" t="s">
        <v>190</v>
      </c>
      <c r="B113" s="3" t="s">
        <v>27</v>
      </c>
      <c r="C113" s="42">
        <v>10082</v>
      </c>
      <c r="D113" s="37">
        <v>1937</v>
      </c>
      <c r="E113" s="37">
        <v>2001</v>
      </c>
      <c r="F113" s="38">
        <v>22300</v>
      </c>
    </row>
    <row r="114" spans="1:6" s="4" customFormat="1" ht="12.75">
      <c r="A114" s="3" t="s">
        <v>191</v>
      </c>
      <c r="B114" s="3" t="s">
        <v>85</v>
      </c>
      <c r="C114" s="42">
        <v>9642</v>
      </c>
      <c r="D114" s="37">
        <v>1936</v>
      </c>
      <c r="E114" s="37">
        <v>1994</v>
      </c>
      <c r="F114" s="38">
        <v>5734</v>
      </c>
    </row>
    <row r="115" spans="1:6" s="4" customFormat="1" ht="12.75">
      <c r="A115" s="3" t="s">
        <v>192</v>
      </c>
      <c r="B115" s="3" t="s">
        <v>168</v>
      </c>
      <c r="C115" s="42">
        <v>9605</v>
      </c>
      <c r="D115" s="37">
        <v>1919</v>
      </c>
      <c r="E115" s="37">
        <v>1990</v>
      </c>
      <c r="F115" s="38">
        <v>19126</v>
      </c>
    </row>
    <row r="116" spans="1:6" s="4" customFormat="1" ht="12.75">
      <c r="A116" s="3" t="s">
        <v>193</v>
      </c>
      <c r="B116" s="3" t="s">
        <v>194</v>
      </c>
      <c r="C116" s="42">
        <v>9235</v>
      </c>
      <c r="D116" s="37">
        <v>2006</v>
      </c>
      <c r="E116" s="37">
        <v>2006</v>
      </c>
      <c r="F116" s="38">
        <v>9365</v>
      </c>
    </row>
    <row r="117" spans="1:6" s="4" customFormat="1" ht="12.75">
      <c r="A117" s="3" t="s">
        <v>195</v>
      </c>
      <c r="B117" s="3" t="s">
        <v>153</v>
      </c>
      <c r="C117" s="42">
        <v>9175</v>
      </c>
      <c r="D117" s="37">
        <v>1914</v>
      </c>
      <c r="E117" s="37">
        <v>2014</v>
      </c>
      <c r="F117" s="38">
        <v>17180</v>
      </c>
    </row>
    <row r="118" spans="1:6" s="4" customFormat="1" ht="12.75">
      <c r="A118" s="3" t="s">
        <v>196</v>
      </c>
      <c r="B118" s="3" t="s">
        <v>92</v>
      </c>
      <c r="C118" s="42">
        <v>9126</v>
      </c>
      <c r="D118" s="37">
        <v>1914</v>
      </c>
      <c r="E118" s="39">
        <v>2006</v>
      </c>
      <c r="F118" s="38">
        <v>11065</v>
      </c>
    </row>
    <row r="119" spans="1:6" s="4" customFormat="1" ht="12.75">
      <c r="A119" s="3" t="s">
        <v>197</v>
      </c>
      <c r="B119" s="3" t="s">
        <v>198</v>
      </c>
      <c r="C119" s="42">
        <v>9119</v>
      </c>
      <c r="D119" s="37">
        <v>1911</v>
      </c>
      <c r="E119" s="37">
        <v>2015</v>
      </c>
      <c r="F119" s="38">
        <v>16360</v>
      </c>
    </row>
    <row r="120" spans="1:6" s="4" customFormat="1" ht="12.75">
      <c r="A120" s="3" t="s">
        <v>199</v>
      </c>
      <c r="B120" s="3" t="s">
        <v>127</v>
      </c>
      <c r="C120" s="42">
        <v>8902</v>
      </c>
      <c r="D120" s="37">
        <v>1956</v>
      </c>
      <c r="E120" s="39">
        <v>1992</v>
      </c>
      <c r="F120" s="38">
        <v>17300</v>
      </c>
    </row>
    <row r="121" spans="1:6" s="4" customFormat="1" ht="12.75">
      <c r="A121" s="3" t="s">
        <v>200</v>
      </c>
      <c r="B121" s="3" t="s">
        <v>41</v>
      </c>
      <c r="C121" s="42">
        <v>8786</v>
      </c>
      <c r="D121" s="37">
        <v>1901</v>
      </c>
      <c r="E121" s="37">
        <v>1989</v>
      </c>
      <c r="F121" s="38">
        <v>13189</v>
      </c>
    </row>
    <row r="122" spans="1:6" s="4" customFormat="1" ht="12.75">
      <c r="A122" s="3" t="s">
        <v>201</v>
      </c>
      <c r="B122" s="3" t="s">
        <v>70</v>
      </c>
      <c r="C122" s="42">
        <v>8664</v>
      </c>
      <c r="D122" s="37">
        <v>1915</v>
      </c>
      <c r="E122" s="37">
        <v>1996</v>
      </c>
      <c r="F122" s="38">
        <v>5500</v>
      </c>
    </row>
    <row r="123" spans="1:6" s="4" customFormat="1" ht="12.75">
      <c r="A123" s="3" t="s">
        <v>202</v>
      </c>
      <c r="B123" s="3" t="s">
        <v>203</v>
      </c>
      <c r="C123" s="42">
        <v>8622</v>
      </c>
      <c r="D123" s="37">
        <v>1916</v>
      </c>
      <c r="E123" s="37">
        <v>1992</v>
      </c>
      <c r="F123" s="38">
        <v>12496</v>
      </c>
    </row>
    <row r="124" spans="1:6" s="4" customFormat="1" ht="12.75">
      <c r="A124" s="3" t="s">
        <v>204</v>
      </c>
      <c r="B124" s="3" t="s">
        <v>205</v>
      </c>
      <c r="C124" s="42">
        <v>8471</v>
      </c>
      <c r="D124" s="37">
        <v>1903</v>
      </c>
      <c r="E124" s="37">
        <v>2007</v>
      </c>
      <c r="F124" s="38">
        <v>11447</v>
      </c>
    </row>
    <row r="125" spans="1:6" s="4" customFormat="1" ht="12.75">
      <c r="A125" s="3" t="s">
        <v>206</v>
      </c>
      <c r="B125" s="3" t="s">
        <v>149</v>
      </c>
      <c r="C125" s="42">
        <v>8447</v>
      </c>
      <c r="D125" s="37">
        <v>2007</v>
      </c>
      <c r="E125" s="37">
        <v>2007</v>
      </c>
      <c r="F125" s="38">
        <v>9300</v>
      </c>
    </row>
    <row r="126" spans="1:6" s="4" customFormat="1" ht="12.75">
      <c r="A126" s="3" t="s">
        <v>207</v>
      </c>
      <c r="B126" s="3" t="s">
        <v>99</v>
      </c>
      <c r="C126" s="42">
        <v>8428</v>
      </c>
      <c r="D126" s="37">
        <v>1920</v>
      </c>
      <c r="E126" s="37">
        <v>1991</v>
      </c>
      <c r="F126" s="38">
        <v>10300</v>
      </c>
    </row>
    <row r="127" spans="1:6" s="4" customFormat="1" ht="12.75">
      <c r="A127" s="3" t="s">
        <v>208</v>
      </c>
      <c r="B127" s="3" t="s">
        <v>160</v>
      </c>
      <c r="C127" s="42">
        <v>8291</v>
      </c>
      <c r="D127" s="37">
        <v>1917</v>
      </c>
      <c r="E127" s="39">
        <v>1917</v>
      </c>
      <c r="F127" s="38">
        <v>5667</v>
      </c>
    </row>
    <row r="128" spans="1:6" s="4" customFormat="1" ht="12.75">
      <c r="A128" s="3" t="s">
        <v>209</v>
      </c>
      <c r="B128" s="3" t="s">
        <v>210</v>
      </c>
      <c r="C128" s="42">
        <v>7724</v>
      </c>
      <c r="D128" s="37">
        <v>1905</v>
      </c>
      <c r="E128" s="37">
        <v>1990</v>
      </c>
      <c r="F128" s="38">
        <v>10750</v>
      </c>
    </row>
    <row r="129" spans="1:6" s="4" customFormat="1" ht="12.75">
      <c r="A129" s="3" t="s">
        <v>211</v>
      </c>
      <c r="B129" s="3" t="s">
        <v>51</v>
      </c>
      <c r="C129" s="42">
        <v>7579</v>
      </c>
      <c r="D129" s="37">
        <v>1867</v>
      </c>
      <c r="E129" s="37">
        <v>2008</v>
      </c>
      <c r="F129" s="38">
        <v>12500</v>
      </c>
    </row>
    <row r="130" spans="1:6" s="4" customFormat="1" ht="12.75">
      <c r="A130" s="3" t="s">
        <v>212</v>
      </c>
      <c r="B130" s="3" t="s">
        <v>213</v>
      </c>
      <c r="C130" s="42">
        <v>7516</v>
      </c>
      <c r="D130" s="37">
        <v>1915</v>
      </c>
      <c r="E130" s="37">
        <v>2005</v>
      </c>
      <c r="F130" s="38">
        <v>13000</v>
      </c>
    </row>
    <row r="131" spans="1:6" s="4" customFormat="1" ht="12.75">
      <c r="A131" s="3" t="s">
        <v>214</v>
      </c>
      <c r="B131" s="3" t="s">
        <v>27</v>
      </c>
      <c r="C131" s="42">
        <v>7503</v>
      </c>
      <c r="D131" s="37">
        <v>1975</v>
      </c>
      <c r="E131" s="39">
        <v>1997</v>
      </c>
      <c r="F131" s="38">
        <v>11250</v>
      </c>
    </row>
    <row r="132" spans="1:6" s="4" customFormat="1" ht="12.75">
      <c r="A132" s="3" t="s">
        <v>215</v>
      </c>
      <c r="B132" s="3" t="s">
        <v>198</v>
      </c>
      <c r="C132" s="42">
        <v>7093</v>
      </c>
      <c r="D132" s="37">
        <v>1923</v>
      </c>
      <c r="E132" s="37">
        <v>2014</v>
      </c>
      <c r="F132" s="38">
        <v>22000</v>
      </c>
    </row>
    <row r="133" spans="1:6" s="4" customFormat="1" ht="12.75">
      <c r="A133" s="3" t="s">
        <v>216</v>
      </c>
      <c r="B133" s="3" t="s">
        <v>72</v>
      </c>
      <c r="C133" s="42">
        <v>7080</v>
      </c>
      <c r="D133" s="37">
        <v>1994</v>
      </c>
      <c r="E133" s="37" t="s">
        <v>338</v>
      </c>
      <c r="F133" s="38">
        <v>6400</v>
      </c>
    </row>
    <row r="134" spans="1:6" s="4" customFormat="1" ht="12.75">
      <c r="A134" s="3" t="s">
        <v>217</v>
      </c>
      <c r="B134" s="3" t="s">
        <v>151</v>
      </c>
      <c r="C134" s="42">
        <v>7041</v>
      </c>
      <c r="D134" s="37">
        <v>2003</v>
      </c>
      <c r="E134" s="39">
        <v>2015</v>
      </c>
      <c r="F134" s="38">
        <v>18240</v>
      </c>
    </row>
    <row r="135" spans="1:6" s="4" customFormat="1" ht="12.75">
      <c r="A135" s="3" t="s">
        <v>218</v>
      </c>
      <c r="B135" s="3" t="s">
        <v>27</v>
      </c>
      <c r="C135" s="42">
        <v>6945</v>
      </c>
      <c r="D135" s="37">
        <v>1984</v>
      </c>
      <c r="E135" s="37">
        <v>1984</v>
      </c>
      <c r="F135" s="38">
        <v>10000</v>
      </c>
    </row>
    <row r="136" spans="1:6" s="4" customFormat="1" ht="12.75">
      <c r="A136" s="3" t="s">
        <v>219</v>
      </c>
      <c r="B136" s="3" t="s">
        <v>111</v>
      </c>
      <c r="C136" s="42">
        <v>6761</v>
      </c>
      <c r="D136" s="37">
        <v>1908</v>
      </c>
      <c r="E136" s="37">
        <v>2014</v>
      </c>
      <c r="F136" s="38">
        <v>12000</v>
      </c>
    </row>
    <row r="137" spans="1:6" s="4" customFormat="1" ht="12.75">
      <c r="A137" s="3" t="s">
        <v>220</v>
      </c>
      <c r="B137" s="3" t="s">
        <v>221</v>
      </c>
      <c r="C137" s="42">
        <v>6683</v>
      </c>
      <c r="D137" s="37">
        <v>1914</v>
      </c>
      <c r="E137" s="37">
        <v>1995</v>
      </c>
      <c r="F137" s="38">
        <v>6812</v>
      </c>
    </row>
    <row r="138" spans="1:6" s="4" customFormat="1" ht="12.75">
      <c r="A138" s="3" t="s">
        <v>222</v>
      </c>
      <c r="B138" s="3" t="s">
        <v>99</v>
      </c>
      <c r="C138" s="42">
        <v>6661</v>
      </c>
      <c r="D138" s="37">
        <v>1968</v>
      </c>
      <c r="E138" s="37">
        <v>2010</v>
      </c>
      <c r="F138" s="38">
        <v>10600</v>
      </c>
    </row>
    <row r="139" spans="1:6" s="4" customFormat="1" ht="12.75">
      <c r="A139" s="3" t="s">
        <v>223</v>
      </c>
      <c r="B139" s="3" t="s">
        <v>34</v>
      </c>
      <c r="C139" s="42">
        <v>6487</v>
      </c>
      <c r="D139" s="37">
        <v>1968</v>
      </c>
      <c r="E139" s="37">
        <v>1990</v>
      </c>
      <c r="F139" s="38">
        <v>6919</v>
      </c>
    </row>
    <row r="140" spans="1:6" s="4" customFormat="1" ht="12.75">
      <c r="A140" s="3" t="s">
        <v>224</v>
      </c>
      <c r="B140" s="3" t="s">
        <v>225</v>
      </c>
      <c r="C140" s="42">
        <v>6341</v>
      </c>
      <c r="D140" s="37">
        <v>1930</v>
      </c>
      <c r="E140" s="37">
        <v>1989</v>
      </c>
      <c r="F140" s="38">
        <v>5200</v>
      </c>
    </row>
    <row r="141" spans="1:6" s="4" customFormat="1" ht="12.75">
      <c r="A141" s="3" t="s">
        <v>226</v>
      </c>
      <c r="B141" s="3" t="s">
        <v>227</v>
      </c>
      <c r="C141" s="42">
        <v>6220</v>
      </c>
      <c r="D141" s="37">
        <v>1903</v>
      </c>
      <c r="E141" s="37">
        <v>1988</v>
      </c>
      <c r="F141" s="38">
        <v>10075</v>
      </c>
    </row>
    <row r="142" spans="1:6" s="4" customFormat="1" ht="12.75">
      <c r="A142" s="3" t="s">
        <v>228</v>
      </c>
      <c r="B142" s="3" t="s">
        <v>229</v>
      </c>
      <c r="C142" s="42">
        <v>6128</v>
      </c>
      <c r="D142" s="37">
        <v>2007</v>
      </c>
      <c r="E142" s="37">
        <v>2007</v>
      </c>
      <c r="F142" s="38">
        <v>12000</v>
      </c>
    </row>
    <row r="143" spans="1:6" s="4" customFormat="1" ht="12.75">
      <c r="A143" s="3" t="s">
        <v>230</v>
      </c>
      <c r="B143" s="3" t="s">
        <v>179</v>
      </c>
      <c r="C143" s="42">
        <v>6112</v>
      </c>
      <c r="D143" s="37">
        <v>1995</v>
      </c>
      <c r="E143" s="39" t="s">
        <v>338</v>
      </c>
      <c r="F143" s="38">
        <v>21000</v>
      </c>
    </row>
    <row r="144" spans="1:6" s="4" customFormat="1" ht="12.75">
      <c r="A144" s="3" t="s">
        <v>231</v>
      </c>
      <c r="B144" s="3" t="s">
        <v>232</v>
      </c>
      <c r="C144" s="42">
        <v>6031</v>
      </c>
      <c r="D144" s="37">
        <v>2009</v>
      </c>
      <c r="E144" s="37" t="s">
        <v>338</v>
      </c>
      <c r="F144" s="38">
        <v>9000</v>
      </c>
    </row>
    <row r="145" spans="1:6" s="4" customFormat="1" ht="12.75">
      <c r="A145" s="3" t="s">
        <v>233</v>
      </c>
      <c r="B145" s="3" t="s">
        <v>234</v>
      </c>
      <c r="C145" s="42">
        <v>5853</v>
      </c>
      <c r="D145" s="37">
        <v>2019</v>
      </c>
      <c r="E145" s="37">
        <v>2019</v>
      </c>
      <c r="F145" s="38">
        <v>3000</v>
      </c>
    </row>
    <row r="146" spans="1:6" s="4" customFormat="1" ht="12.75">
      <c r="A146" s="3" t="s">
        <v>235</v>
      </c>
      <c r="B146" s="3" t="s">
        <v>236</v>
      </c>
      <c r="C146" s="42">
        <v>5772</v>
      </c>
      <c r="D146" s="37">
        <v>1985</v>
      </c>
      <c r="E146" s="37">
        <v>2001</v>
      </c>
      <c r="F146" s="38">
        <v>8400</v>
      </c>
    </row>
    <row r="147" spans="1:6" s="4" customFormat="1" ht="12.75">
      <c r="A147" s="3" t="s">
        <v>237</v>
      </c>
      <c r="B147" s="3" t="s">
        <v>238</v>
      </c>
      <c r="C147" s="42">
        <v>5760</v>
      </c>
      <c r="D147" s="37">
        <v>1964</v>
      </c>
      <c r="E147" s="37">
        <v>2001</v>
      </c>
      <c r="F147" s="38">
        <v>9350</v>
      </c>
    </row>
    <row r="148" spans="1:6" s="4" customFormat="1" ht="12.75">
      <c r="A148" s="3" t="s">
        <v>239</v>
      </c>
      <c r="B148" s="3" t="s">
        <v>145</v>
      </c>
      <c r="C148" s="42">
        <v>5327</v>
      </c>
      <c r="D148" s="37">
        <v>1978</v>
      </c>
      <c r="E148" s="37">
        <v>1999</v>
      </c>
      <c r="F148" s="38">
        <v>2940</v>
      </c>
    </row>
    <row r="149" spans="1:6" s="4" customFormat="1" ht="12.75">
      <c r="A149" s="3" t="s">
        <v>240</v>
      </c>
      <c r="B149" s="3" t="s">
        <v>51</v>
      </c>
      <c r="C149" s="42">
        <v>5306</v>
      </c>
      <c r="D149" s="37">
        <v>2011</v>
      </c>
      <c r="E149" s="37">
        <v>2011</v>
      </c>
      <c r="F149" s="38">
        <v>11562</v>
      </c>
    </row>
    <row r="150" spans="1:6" s="4" customFormat="1" ht="12.75">
      <c r="A150" s="3" t="s">
        <v>241</v>
      </c>
      <c r="B150" s="3" t="s">
        <v>107</v>
      </c>
      <c r="C150" s="42">
        <v>5105</v>
      </c>
      <c r="D150" s="37">
        <v>1914</v>
      </c>
      <c r="E150" s="37">
        <v>2004</v>
      </c>
      <c r="F150" s="38">
        <v>14000</v>
      </c>
    </row>
    <row r="151" spans="1:6" s="4" customFormat="1" ht="12.75">
      <c r="A151" s="3" t="s">
        <v>242</v>
      </c>
      <c r="B151" s="3" t="s">
        <v>8</v>
      </c>
      <c r="C151" s="42">
        <v>4997</v>
      </c>
      <c r="D151" s="37">
        <v>1906</v>
      </c>
      <c r="E151" s="37">
        <v>1999</v>
      </c>
      <c r="F151" s="38">
        <v>20300</v>
      </c>
    </row>
    <row r="152" spans="1:6" s="4" customFormat="1" ht="12.75">
      <c r="A152" s="3" t="s">
        <v>243</v>
      </c>
      <c r="B152" s="3" t="s">
        <v>244</v>
      </c>
      <c r="C152" s="42">
        <v>4873</v>
      </c>
      <c r="D152" s="37">
        <v>1970</v>
      </c>
      <c r="E152" s="37">
        <v>2007</v>
      </c>
      <c r="F152" s="38">
        <v>14646</v>
      </c>
    </row>
    <row r="153" spans="1:6" s="4" customFormat="1" ht="12.75">
      <c r="A153" s="3" t="s">
        <v>245</v>
      </c>
      <c r="B153" s="3" t="s">
        <v>18</v>
      </c>
      <c r="C153" s="42">
        <v>4858</v>
      </c>
      <c r="D153" s="37">
        <v>2007</v>
      </c>
      <c r="E153" s="37">
        <v>2007</v>
      </c>
      <c r="F153" s="38">
        <v>14000</v>
      </c>
    </row>
    <row r="154" spans="1:6" s="4" customFormat="1" ht="12.75">
      <c r="A154" s="3" t="s">
        <v>246</v>
      </c>
      <c r="B154" s="3" t="s">
        <v>99</v>
      </c>
      <c r="C154" s="42">
        <v>4770</v>
      </c>
      <c r="D154" s="37">
        <v>1919</v>
      </c>
      <c r="E154" s="39">
        <v>1995</v>
      </c>
      <c r="F154" s="38">
        <v>8522</v>
      </c>
    </row>
    <row r="155" spans="1:6" s="4" customFormat="1" ht="12.75">
      <c r="A155" s="3" t="s">
        <v>247</v>
      </c>
      <c r="B155" s="3" t="s">
        <v>125</v>
      </c>
      <c r="C155" s="42">
        <v>4727</v>
      </c>
      <c r="D155" s="37">
        <v>1905</v>
      </c>
      <c r="E155" s="37">
        <v>2000</v>
      </c>
      <c r="F155" s="38">
        <v>3336</v>
      </c>
    </row>
    <row r="156" spans="1:6" s="4" customFormat="1" ht="12.75">
      <c r="A156" s="3" t="s">
        <v>248</v>
      </c>
      <c r="B156" s="3" t="s">
        <v>12</v>
      </c>
      <c r="C156" s="42">
        <v>4704</v>
      </c>
      <c r="D156" s="37">
        <v>2002</v>
      </c>
      <c r="E156" s="37" t="s">
        <v>338</v>
      </c>
      <c r="F156" s="38">
        <v>25920</v>
      </c>
    </row>
    <row r="157" spans="1:6" s="4" customFormat="1" ht="12.75">
      <c r="A157" s="3" t="s">
        <v>249</v>
      </c>
      <c r="B157" s="3" t="s">
        <v>59</v>
      </c>
      <c r="C157" s="42">
        <v>4612</v>
      </c>
      <c r="D157" s="37">
        <v>1989</v>
      </c>
      <c r="E157" s="37">
        <v>2000</v>
      </c>
      <c r="F157" s="38">
        <v>9552</v>
      </c>
    </row>
    <row r="158" spans="1:6" s="4" customFormat="1" ht="12.75">
      <c r="A158" s="3" t="s">
        <v>250</v>
      </c>
      <c r="B158" s="3" t="s">
        <v>133</v>
      </c>
      <c r="C158" s="42">
        <v>4541</v>
      </c>
      <c r="D158" s="37">
        <v>1921</v>
      </c>
      <c r="E158" s="37">
        <v>1997</v>
      </c>
      <c r="F158" s="38">
        <v>8837</v>
      </c>
    </row>
    <row r="159" spans="1:6" s="4" customFormat="1" ht="12.75">
      <c r="A159" s="3" t="s">
        <v>251</v>
      </c>
      <c r="B159" s="3" t="s">
        <v>78</v>
      </c>
      <c r="C159" s="42">
        <v>4516</v>
      </c>
      <c r="D159" s="37">
        <v>1991</v>
      </c>
      <c r="E159" s="39" t="s">
        <v>338</v>
      </c>
      <c r="F159" s="38">
        <v>4536</v>
      </c>
    </row>
    <row r="160" spans="1:6" s="4" customFormat="1" ht="12.75">
      <c r="A160" s="3" t="s">
        <v>252</v>
      </c>
      <c r="B160" s="3" t="s">
        <v>25</v>
      </c>
      <c r="C160" s="42">
        <v>4384</v>
      </c>
      <c r="D160" s="37">
        <v>1921</v>
      </c>
      <c r="E160" s="37">
        <v>1997</v>
      </c>
      <c r="F160" s="38">
        <v>8000</v>
      </c>
    </row>
    <row r="161" spans="1:6" s="4" customFormat="1" ht="12.75">
      <c r="A161" s="3" t="s">
        <v>253</v>
      </c>
      <c r="B161" s="3" t="s">
        <v>221</v>
      </c>
      <c r="C161" s="42">
        <v>4354</v>
      </c>
      <c r="D161" s="37">
        <v>1904</v>
      </c>
      <c r="E161" s="37">
        <v>2008</v>
      </c>
      <c r="F161" s="38">
        <v>6898</v>
      </c>
    </row>
    <row r="162" spans="1:6" s="4" customFormat="1" ht="12.75">
      <c r="A162" s="3" t="s">
        <v>254</v>
      </c>
      <c r="B162" s="3" t="s">
        <v>255</v>
      </c>
      <c r="C162" s="42">
        <v>4242</v>
      </c>
      <c r="D162" s="37">
        <v>1906</v>
      </c>
      <c r="E162" s="37">
        <v>2017</v>
      </c>
      <c r="F162" s="38">
        <v>6751</v>
      </c>
    </row>
    <row r="163" spans="1:6" s="4" customFormat="1" ht="12.75">
      <c r="A163" s="3" t="s">
        <v>256</v>
      </c>
      <c r="B163" s="3" t="s">
        <v>92</v>
      </c>
      <c r="C163" s="42">
        <v>4239</v>
      </c>
      <c r="D163" s="37">
        <v>1994</v>
      </c>
      <c r="E163" s="37">
        <v>2008</v>
      </c>
      <c r="F163" s="38">
        <v>6027</v>
      </c>
    </row>
    <row r="164" spans="1:6" s="4" customFormat="1" ht="12.75">
      <c r="A164" s="3" t="s">
        <v>257</v>
      </c>
      <c r="B164" s="3" t="s">
        <v>160</v>
      </c>
      <c r="C164" s="42">
        <v>4026</v>
      </c>
      <c r="D164" s="37">
        <v>1917</v>
      </c>
      <c r="E164" s="37" t="s">
        <v>338</v>
      </c>
      <c r="F164" s="38">
        <v>2052</v>
      </c>
    </row>
    <row r="165" spans="1:6" s="4" customFormat="1" ht="12.75">
      <c r="A165" s="3" t="s">
        <v>258</v>
      </c>
      <c r="B165" s="3" t="s">
        <v>177</v>
      </c>
      <c r="C165" s="42">
        <v>3999</v>
      </c>
      <c r="D165" s="37">
        <v>1921</v>
      </c>
      <c r="E165" s="37">
        <v>2018</v>
      </c>
      <c r="F165" s="38">
        <v>6924</v>
      </c>
    </row>
    <row r="166" spans="1:6" s="4" customFormat="1" ht="12.75">
      <c r="A166" s="3" t="s">
        <v>259</v>
      </c>
      <c r="B166" s="3" t="s">
        <v>127</v>
      </c>
      <c r="C166" s="42">
        <v>3850</v>
      </c>
      <c r="D166" s="37">
        <v>1870</v>
      </c>
      <c r="E166" s="37">
        <v>2008</v>
      </c>
      <c r="F166" s="38">
        <v>4800</v>
      </c>
    </row>
    <row r="167" spans="1:6" s="4" customFormat="1" ht="12.75">
      <c r="A167" s="3" t="s">
        <v>260</v>
      </c>
      <c r="B167" s="3" t="s">
        <v>92</v>
      </c>
      <c r="C167" s="42">
        <v>3845</v>
      </c>
      <c r="D167" s="37">
        <v>1994</v>
      </c>
      <c r="E167" s="37">
        <v>1994</v>
      </c>
      <c r="F167" s="38">
        <v>2200</v>
      </c>
    </row>
    <row r="168" spans="1:6" s="4" customFormat="1" ht="12.75">
      <c r="A168" s="3" t="s">
        <v>261</v>
      </c>
      <c r="B168" s="3" t="s">
        <v>160</v>
      </c>
      <c r="C168" s="42">
        <v>3830</v>
      </c>
      <c r="D168" s="37">
        <v>1973</v>
      </c>
      <c r="E168" s="37">
        <v>1991</v>
      </c>
      <c r="F168" s="38">
        <v>6300</v>
      </c>
    </row>
    <row r="169" spans="1:6" s="4" customFormat="1" ht="12.75">
      <c r="A169" s="3" t="s">
        <v>262</v>
      </c>
      <c r="B169" s="3" t="s">
        <v>99</v>
      </c>
      <c r="C169" s="42">
        <v>3817</v>
      </c>
      <c r="D169" s="37">
        <v>1940</v>
      </c>
      <c r="E169" s="37">
        <v>2004</v>
      </c>
      <c r="F169" s="38">
        <v>9063</v>
      </c>
    </row>
    <row r="170" spans="1:6" s="4" customFormat="1" ht="12.75">
      <c r="A170" s="3" t="s">
        <v>263</v>
      </c>
      <c r="B170" s="3" t="s">
        <v>173</v>
      </c>
      <c r="C170" s="42">
        <v>3685</v>
      </c>
      <c r="D170" s="37">
        <v>1942</v>
      </c>
      <c r="E170" s="37">
        <v>2002</v>
      </c>
      <c r="F170" s="38">
        <v>8418</v>
      </c>
    </row>
    <row r="171" spans="1:6" s="4" customFormat="1" ht="12.75">
      <c r="A171" s="3" t="s">
        <v>264</v>
      </c>
      <c r="B171" s="3" t="s">
        <v>203</v>
      </c>
      <c r="C171" s="42">
        <v>3584</v>
      </c>
      <c r="D171" s="37">
        <v>1904</v>
      </c>
      <c r="E171" s="37">
        <v>1988</v>
      </c>
      <c r="F171" s="38">
        <v>3268</v>
      </c>
    </row>
    <row r="172" spans="1:6" s="4" customFormat="1" ht="12.75">
      <c r="A172" s="3" t="s">
        <v>265</v>
      </c>
      <c r="B172" s="3" t="s">
        <v>232</v>
      </c>
      <c r="C172" s="42">
        <v>3555</v>
      </c>
      <c r="D172" s="37">
        <v>1915</v>
      </c>
      <c r="E172" s="37">
        <v>2017</v>
      </c>
      <c r="F172" s="38">
        <v>1789</v>
      </c>
    </row>
    <row r="173" spans="1:6" s="4" customFormat="1" ht="12.75">
      <c r="A173" s="3" t="s">
        <v>266</v>
      </c>
      <c r="B173" s="3" t="s">
        <v>51</v>
      </c>
      <c r="C173" s="42">
        <v>3482</v>
      </c>
      <c r="D173" s="37">
        <v>1929</v>
      </c>
      <c r="E173" s="37">
        <v>1989</v>
      </c>
      <c r="F173" s="38">
        <v>8475</v>
      </c>
    </row>
    <row r="174" spans="1:6" s="4" customFormat="1" ht="12.75">
      <c r="A174" s="3" t="s">
        <v>267</v>
      </c>
      <c r="B174" s="3" t="s">
        <v>183</v>
      </c>
      <c r="C174" s="42">
        <v>3282</v>
      </c>
      <c r="D174" s="37">
        <v>1914</v>
      </c>
      <c r="E174" s="37">
        <v>1994</v>
      </c>
      <c r="F174" s="38">
        <v>8140</v>
      </c>
    </row>
    <row r="175" spans="1:6" s="4" customFormat="1" ht="12.75">
      <c r="A175" s="3" t="s">
        <v>268</v>
      </c>
      <c r="B175" s="3" t="s">
        <v>153</v>
      </c>
      <c r="C175" s="42">
        <v>3276</v>
      </c>
      <c r="D175" s="37">
        <v>1913</v>
      </c>
      <c r="E175" s="37">
        <v>2014</v>
      </c>
      <c r="F175" s="38">
        <v>5200</v>
      </c>
    </row>
    <row r="176" spans="1:6" s="4" customFormat="1" ht="12.75">
      <c r="A176" s="3" t="s">
        <v>269</v>
      </c>
      <c r="B176" s="3" t="s">
        <v>183</v>
      </c>
      <c r="C176" s="42">
        <v>3180</v>
      </c>
      <c r="D176" s="37">
        <v>1915</v>
      </c>
      <c r="E176" s="37">
        <v>1993</v>
      </c>
      <c r="F176" s="38">
        <v>9125</v>
      </c>
    </row>
    <row r="177" spans="1:6" s="4" customFormat="1" ht="12.75">
      <c r="A177" s="3" t="s">
        <v>270</v>
      </c>
      <c r="B177" s="3" t="s">
        <v>127</v>
      </c>
      <c r="C177" s="42">
        <v>3152</v>
      </c>
      <c r="D177" s="37">
        <v>1940</v>
      </c>
      <c r="E177" s="37">
        <v>2004</v>
      </c>
      <c r="F177" s="38">
        <v>6244</v>
      </c>
    </row>
    <row r="178" spans="1:6" s="4" customFormat="1" ht="12.75">
      <c r="A178" s="3" t="s">
        <v>271</v>
      </c>
      <c r="B178" s="3" t="s">
        <v>127</v>
      </c>
      <c r="C178" s="42">
        <v>3088</v>
      </c>
      <c r="D178" s="37">
        <v>1915</v>
      </c>
      <c r="E178" s="39">
        <v>2002</v>
      </c>
      <c r="F178" s="38">
        <v>19000</v>
      </c>
    </row>
    <row r="179" spans="1:6" s="4" customFormat="1" ht="12.75">
      <c r="A179" s="3" t="s">
        <v>272</v>
      </c>
      <c r="B179" s="3" t="s">
        <v>12</v>
      </c>
      <c r="C179" s="42">
        <v>3056</v>
      </c>
      <c r="D179" s="37">
        <v>2018</v>
      </c>
      <c r="E179" s="37">
        <v>2018</v>
      </c>
      <c r="F179" s="38">
        <v>5300</v>
      </c>
    </row>
    <row r="180" spans="1:6" s="4" customFormat="1" ht="12.75">
      <c r="A180" s="3" t="s">
        <v>273</v>
      </c>
      <c r="B180" s="3" t="s">
        <v>140</v>
      </c>
      <c r="C180" s="42">
        <v>3048</v>
      </c>
      <c r="D180" s="37">
        <v>1915</v>
      </c>
      <c r="E180" s="37">
        <v>2004</v>
      </c>
      <c r="F180" s="38">
        <v>11910</v>
      </c>
    </row>
    <row r="181" spans="1:6" s="4" customFormat="1" ht="12.75">
      <c r="A181" s="3" t="s">
        <v>274</v>
      </c>
      <c r="B181" s="3" t="s">
        <v>99</v>
      </c>
      <c r="C181" s="42">
        <v>2996</v>
      </c>
      <c r="D181" s="37">
        <v>1914</v>
      </c>
      <c r="E181" s="37">
        <v>2007</v>
      </c>
      <c r="F181" s="38">
        <v>3800</v>
      </c>
    </row>
    <row r="182" spans="1:6" s="4" customFormat="1" ht="12.75">
      <c r="A182" s="3" t="s">
        <v>275</v>
      </c>
      <c r="B182" s="3" t="s">
        <v>276</v>
      </c>
      <c r="C182" s="42">
        <v>2840</v>
      </c>
      <c r="D182" s="37">
        <v>1937</v>
      </c>
      <c r="E182" s="39">
        <v>2000</v>
      </c>
      <c r="F182" s="38">
        <v>3948</v>
      </c>
    </row>
    <row r="183" spans="1:6" s="4" customFormat="1" ht="12.75">
      <c r="A183" s="3" t="s">
        <v>277</v>
      </c>
      <c r="B183" s="3" t="s">
        <v>210</v>
      </c>
      <c r="C183" s="42">
        <v>2797</v>
      </c>
      <c r="D183" s="37">
        <v>1918</v>
      </c>
      <c r="E183" s="37">
        <v>1996</v>
      </c>
      <c r="F183" s="38">
        <v>9796</v>
      </c>
    </row>
    <row r="184" spans="1:6" s="4" customFormat="1" ht="12.75">
      <c r="A184" s="3" t="s">
        <v>278</v>
      </c>
      <c r="B184" s="3" t="s">
        <v>153</v>
      </c>
      <c r="C184" s="42">
        <v>2684</v>
      </c>
      <c r="D184" s="37">
        <v>1960</v>
      </c>
      <c r="E184" s="37">
        <v>2009</v>
      </c>
      <c r="F184" s="38">
        <v>14000</v>
      </c>
    </row>
    <row r="185" spans="1:6" s="4" customFormat="1" ht="12.75">
      <c r="A185" s="3" t="s">
        <v>279</v>
      </c>
      <c r="B185" s="3" t="s">
        <v>227</v>
      </c>
      <c r="C185" s="42">
        <v>2640</v>
      </c>
      <c r="D185" s="37">
        <v>1908</v>
      </c>
      <c r="E185" s="37">
        <v>1991</v>
      </c>
      <c r="F185" s="38">
        <v>6880</v>
      </c>
    </row>
    <row r="186" spans="1:6" s="4" customFormat="1" ht="12.75">
      <c r="A186" s="3" t="s">
        <v>280</v>
      </c>
      <c r="B186" s="3" t="s">
        <v>74</v>
      </c>
      <c r="C186" s="42">
        <v>2490</v>
      </c>
      <c r="D186" s="39">
        <v>1915</v>
      </c>
      <c r="E186" s="37">
        <v>2004</v>
      </c>
      <c r="F186" s="38">
        <v>10500</v>
      </c>
    </row>
    <row r="187" spans="1:6" s="4" customFormat="1" ht="12.75">
      <c r="A187" s="3" t="s">
        <v>281</v>
      </c>
      <c r="B187" s="3" t="s">
        <v>136</v>
      </c>
      <c r="C187" s="42">
        <v>2362</v>
      </c>
      <c r="D187" s="37">
        <v>1988</v>
      </c>
      <c r="E187" s="37">
        <v>1988</v>
      </c>
      <c r="F187" s="38">
        <v>2500</v>
      </c>
    </row>
    <row r="188" spans="1:6" s="4" customFormat="1" ht="12.75">
      <c r="A188" s="3" t="s">
        <v>282</v>
      </c>
      <c r="B188" s="3" t="s">
        <v>283</v>
      </c>
      <c r="C188" s="42">
        <v>2298</v>
      </c>
      <c r="D188" s="37">
        <v>2007</v>
      </c>
      <c r="E188" s="37">
        <v>2020</v>
      </c>
      <c r="F188" s="38">
        <v>10500</v>
      </c>
    </row>
    <row r="189" spans="1:6" s="4" customFormat="1" ht="12.75">
      <c r="A189" s="3" t="s">
        <v>284</v>
      </c>
      <c r="B189" s="3" t="s">
        <v>59</v>
      </c>
      <c r="C189" s="42">
        <v>2279</v>
      </c>
      <c r="D189" s="37">
        <v>1920</v>
      </c>
      <c r="E189" s="37">
        <v>2004</v>
      </c>
      <c r="F189" s="38">
        <v>1800</v>
      </c>
    </row>
    <row r="190" spans="1:6" s="4" customFormat="1" ht="12.75">
      <c r="A190" s="3" t="s">
        <v>285</v>
      </c>
      <c r="B190" s="3" t="s">
        <v>54</v>
      </c>
      <c r="C190" s="42">
        <v>2256</v>
      </c>
      <c r="D190" s="37">
        <v>2006</v>
      </c>
      <c r="E190" s="37">
        <v>2006</v>
      </c>
      <c r="F190" s="38">
        <v>6300</v>
      </c>
    </row>
    <row r="191" spans="1:6" s="4" customFormat="1" ht="12.75">
      <c r="A191" s="3" t="s">
        <v>286</v>
      </c>
      <c r="B191" s="3" t="s">
        <v>165</v>
      </c>
      <c r="C191" s="42">
        <v>2228</v>
      </c>
      <c r="D191" s="37">
        <v>1918</v>
      </c>
      <c r="E191" s="37" t="s">
        <v>338</v>
      </c>
      <c r="F191" s="38">
        <v>2824</v>
      </c>
    </row>
    <row r="192" spans="1:6" s="4" customFormat="1" ht="12.75">
      <c r="A192" s="3" t="s">
        <v>287</v>
      </c>
      <c r="B192" s="3" t="s">
        <v>149</v>
      </c>
      <c r="C192" s="42">
        <v>2222</v>
      </c>
      <c r="D192" s="37">
        <v>1996</v>
      </c>
      <c r="E192" s="37">
        <v>2015</v>
      </c>
      <c r="F192" s="38">
        <v>2400</v>
      </c>
    </row>
    <row r="193" spans="1:6" s="4" customFormat="1" ht="12.75">
      <c r="A193" s="3" t="s">
        <v>288</v>
      </c>
      <c r="B193" s="3" t="s">
        <v>59</v>
      </c>
      <c r="C193" s="42">
        <v>2182</v>
      </c>
      <c r="D193" s="37">
        <v>1912</v>
      </c>
      <c r="E193" s="39">
        <v>2005</v>
      </c>
      <c r="F193" s="38">
        <v>2430</v>
      </c>
    </row>
    <row r="194" spans="1:6" s="4" customFormat="1" ht="12.75">
      <c r="A194" s="3" t="s">
        <v>289</v>
      </c>
      <c r="B194" s="3" t="s">
        <v>203</v>
      </c>
      <c r="C194" s="42">
        <v>2172</v>
      </c>
      <c r="D194" s="37">
        <v>1942</v>
      </c>
      <c r="E194" s="37" t="s">
        <v>338</v>
      </c>
      <c r="F194" s="38">
        <v>2430</v>
      </c>
    </row>
    <row r="195" spans="1:6" s="4" customFormat="1" ht="12.75">
      <c r="A195" s="3" t="s">
        <v>290</v>
      </c>
      <c r="B195" s="3" t="s">
        <v>194</v>
      </c>
      <c r="C195" s="42">
        <v>2140</v>
      </c>
      <c r="D195" s="37">
        <v>1912</v>
      </c>
      <c r="E195" s="37">
        <v>2009</v>
      </c>
      <c r="F195" s="38">
        <v>4104</v>
      </c>
    </row>
    <row r="196" spans="1:6" s="4" customFormat="1" ht="12.75">
      <c r="A196" s="3" t="s">
        <v>291</v>
      </c>
      <c r="B196" s="3" t="s">
        <v>117</v>
      </c>
      <c r="C196" s="42">
        <v>2114</v>
      </c>
      <c r="D196" s="37">
        <v>1926</v>
      </c>
      <c r="E196" s="37">
        <v>2014</v>
      </c>
      <c r="F196" s="38">
        <v>4342</v>
      </c>
    </row>
    <row r="197" spans="1:6" s="4" customFormat="1" ht="12.75">
      <c r="A197" s="3" t="s">
        <v>292</v>
      </c>
      <c r="B197" s="3" t="s">
        <v>149</v>
      </c>
      <c r="C197" s="42">
        <v>2094</v>
      </c>
      <c r="D197" s="37">
        <v>1918</v>
      </c>
      <c r="E197" s="37">
        <v>2001</v>
      </c>
      <c r="F197" s="38">
        <v>4300</v>
      </c>
    </row>
    <row r="198" spans="1:6" s="4" customFormat="1" ht="12.75">
      <c r="A198" s="3" t="s">
        <v>293</v>
      </c>
      <c r="B198" s="3" t="s">
        <v>117</v>
      </c>
      <c r="C198" s="42">
        <v>2049</v>
      </c>
      <c r="D198" s="37">
        <v>1920</v>
      </c>
      <c r="E198" s="37">
        <v>2006</v>
      </c>
      <c r="F198" s="38">
        <v>1800</v>
      </c>
    </row>
    <row r="199" spans="1:6" s="4" customFormat="1" ht="12.75">
      <c r="A199" s="3" t="s">
        <v>294</v>
      </c>
      <c r="B199" s="3" t="s">
        <v>88</v>
      </c>
      <c r="C199" s="42">
        <v>1953</v>
      </c>
      <c r="D199" s="37">
        <v>1963</v>
      </c>
      <c r="E199" s="37">
        <v>2016</v>
      </c>
      <c r="F199" s="38">
        <v>7656</v>
      </c>
    </row>
    <row r="200" spans="1:6" s="4" customFormat="1" ht="12.75">
      <c r="A200" s="3" t="s">
        <v>295</v>
      </c>
      <c r="B200" s="3" t="s">
        <v>92</v>
      </c>
      <c r="C200" s="42">
        <v>1934</v>
      </c>
      <c r="D200" s="37">
        <v>1918</v>
      </c>
      <c r="E200" s="37" t="s">
        <v>338</v>
      </c>
      <c r="F200" s="38">
        <v>2400</v>
      </c>
    </row>
    <row r="201" spans="1:6" s="4" customFormat="1" ht="12.75">
      <c r="A201" s="3" t="s">
        <v>296</v>
      </c>
      <c r="B201" s="3" t="s">
        <v>105</v>
      </c>
      <c r="C201" s="42">
        <v>1915</v>
      </c>
      <c r="D201" s="37">
        <v>1915</v>
      </c>
      <c r="E201" s="37">
        <v>2009</v>
      </c>
      <c r="F201" s="38">
        <v>1620</v>
      </c>
    </row>
    <row r="202" spans="1:6" s="4" customFormat="1" ht="12.75">
      <c r="A202" s="3" t="s">
        <v>297</v>
      </c>
      <c r="B202" s="3" t="s">
        <v>105</v>
      </c>
      <c r="C202" s="42">
        <v>1841</v>
      </c>
      <c r="D202" s="37">
        <v>1967</v>
      </c>
      <c r="E202" s="37">
        <v>1992</v>
      </c>
      <c r="F202" s="38">
        <v>3700</v>
      </c>
    </row>
    <row r="203" spans="1:6" s="4" customFormat="1" ht="12.75">
      <c r="A203" s="3" t="s">
        <v>298</v>
      </c>
      <c r="B203" s="3" t="s">
        <v>70</v>
      </c>
      <c r="C203" s="42">
        <v>1833</v>
      </c>
      <c r="D203" s="37">
        <v>1954</v>
      </c>
      <c r="E203" s="37">
        <v>2013</v>
      </c>
      <c r="F203" s="38">
        <v>2227</v>
      </c>
    </row>
    <row r="204" spans="1:6" s="4" customFormat="1" ht="12.75">
      <c r="A204" s="3" t="s">
        <v>299</v>
      </c>
      <c r="B204" s="3" t="s">
        <v>92</v>
      </c>
      <c r="C204" s="42">
        <v>1779</v>
      </c>
      <c r="D204" s="37">
        <v>1900</v>
      </c>
      <c r="E204" s="37">
        <v>2017</v>
      </c>
      <c r="F204" s="38">
        <v>1800</v>
      </c>
    </row>
    <row r="205" spans="1:6" s="4" customFormat="1" ht="12.75">
      <c r="A205" s="3" t="s">
        <v>300</v>
      </c>
      <c r="B205" s="3" t="s">
        <v>92</v>
      </c>
      <c r="C205" s="42">
        <v>1756</v>
      </c>
      <c r="D205" s="37">
        <v>1941</v>
      </c>
      <c r="E205" s="37">
        <v>2005</v>
      </c>
      <c r="F205" s="38">
        <v>600</v>
      </c>
    </row>
    <row r="206" spans="1:6" s="4" customFormat="1" ht="12.75">
      <c r="A206" s="3" t="s">
        <v>301</v>
      </c>
      <c r="B206" s="3" t="s">
        <v>117</v>
      </c>
      <c r="C206" s="42">
        <v>1722</v>
      </c>
      <c r="D206" s="37">
        <v>1900</v>
      </c>
      <c r="E206" s="37">
        <v>2013</v>
      </c>
      <c r="F206" s="38">
        <v>3000</v>
      </c>
    </row>
    <row r="207" spans="1:6" s="4" customFormat="1" ht="12.75">
      <c r="A207" s="3" t="s">
        <v>302</v>
      </c>
      <c r="B207" s="3" t="s">
        <v>105</v>
      </c>
      <c r="C207" s="42">
        <v>1719</v>
      </c>
      <c r="D207" s="37">
        <v>1914</v>
      </c>
      <c r="E207" s="37">
        <v>2014</v>
      </c>
      <c r="F207" s="38">
        <v>2286</v>
      </c>
    </row>
    <row r="208" spans="1:6" s="4" customFormat="1" ht="12.75">
      <c r="A208" s="3" t="s">
        <v>303</v>
      </c>
      <c r="B208" s="3" t="s">
        <v>179</v>
      </c>
      <c r="C208" s="42">
        <v>1691</v>
      </c>
      <c r="D208" s="37">
        <v>1916</v>
      </c>
      <c r="E208" s="37">
        <v>2004</v>
      </c>
      <c r="F208" s="38">
        <v>5500</v>
      </c>
    </row>
    <row r="209" spans="1:6" s="4" customFormat="1" ht="12.75">
      <c r="A209" s="3" t="s">
        <v>304</v>
      </c>
      <c r="B209" s="3" t="s">
        <v>68</v>
      </c>
      <c r="C209" s="42">
        <v>1690</v>
      </c>
      <c r="D209" s="37">
        <v>1913</v>
      </c>
      <c r="E209" s="37">
        <v>2002</v>
      </c>
      <c r="F209" s="38">
        <v>1650</v>
      </c>
    </row>
    <row r="210" spans="1:6" s="4" customFormat="1" ht="12.75">
      <c r="A210" s="3" t="s">
        <v>305</v>
      </c>
      <c r="B210" s="3" t="s">
        <v>194</v>
      </c>
      <c r="C210" s="42">
        <v>1680</v>
      </c>
      <c r="D210" s="37">
        <v>1915</v>
      </c>
      <c r="E210" s="37">
        <v>2012</v>
      </c>
      <c r="F210" s="38">
        <v>4058</v>
      </c>
    </row>
    <row r="211" spans="1:6" s="4" customFormat="1" ht="12.75">
      <c r="A211" s="3" t="s">
        <v>306</v>
      </c>
      <c r="B211" s="3" t="s">
        <v>255</v>
      </c>
      <c r="C211" s="42">
        <v>1619</v>
      </c>
      <c r="D211" s="37">
        <v>2004</v>
      </c>
      <c r="E211" s="37">
        <v>2004</v>
      </c>
      <c r="F211" s="38">
        <v>11502</v>
      </c>
    </row>
    <row r="212" spans="1:6" s="4" customFormat="1" ht="12.75">
      <c r="A212" s="3" t="s">
        <v>307</v>
      </c>
      <c r="B212" s="3" t="s">
        <v>255</v>
      </c>
      <c r="C212" s="42">
        <v>1581</v>
      </c>
      <c r="D212" s="37">
        <v>1917</v>
      </c>
      <c r="E212" s="37">
        <v>1986</v>
      </c>
      <c r="F212" s="38">
        <v>2004</v>
      </c>
    </row>
    <row r="213" spans="1:6" s="4" customFormat="1" ht="12.75">
      <c r="A213" s="3" t="s">
        <v>308</v>
      </c>
      <c r="B213" s="3" t="s">
        <v>151</v>
      </c>
      <c r="C213" s="42">
        <v>1577</v>
      </c>
      <c r="D213" s="37">
        <v>1800</v>
      </c>
      <c r="E213" s="37">
        <v>2012</v>
      </c>
      <c r="F213" s="38">
        <v>4000</v>
      </c>
    </row>
    <row r="214" spans="1:6" s="4" customFormat="1" ht="12.75">
      <c r="A214" s="3" t="s">
        <v>309</v>
      </c>
      <c r="B214" s="3" t="s">
        <v>183</v>
      </c>
      <c r="C214" s="42">
        <v>1553</v>
      </c>
      <c r="D214" s="37">
        <v>1983</v>
      </c>
      <c r="E214" s="37">
        <v>2011</v>
      </c>
      <c r="F214" s="38">
        <v>3176</v>
      </c>
    </row>
    <row r="215" spans="1:6" s="4" customFormat="1" ht="12.75">
      <c r="A215" s="3" t="s">
        <v>310</v>
      </c>
      <c r="B215" s="3" t="s">
        <v>74</v>
      </c>
      <c r="C215" s="42">
        <v>1484</v>
      </c>
      <c r="D215" s="37">
        <v>1915</v>
      </c>
      <c r="E215" s="37">
        <v>2018</v>
      </c>
      <c r="F215" s="38">
        <v>1000</v>
      </c>
    </row>
    <row r="216" spans="1:6" s="4" customFormat="1" ht="12.75">
      <c r="A216" s="3" t="s">
        <v>311</v>
      </c>
      <c r="B216" s="3" t="s">
        <v>90</v>
      </c>
      <c r="C216" s="42">
        <v>1459</v>
      </c>
      <c r="D216" s="37">
        <v>1916</v>
      </c>
      <c r="E216" s="37">
        <v>2006</v>
      </c>
      <c r="F216" s="38">
        <v>5900</v>
      </c>
    </row>
    <row r="217" spans="1:6" s="4" customFormat="1" ht="12.75">
      <c r="A217" s="3" t="s">
        <v>312</v>
      </c>
      <c r="B217" s="3" t="s">
        <v>143</v>
      </c>
      <c r="C217" s="42">
        <v>1438</v>
      </c>
      <c r="D217" s="37" t="s">
        <v>338</v>
      </c>
      <c r="E217" s="37">
        <v>1989</v>
      </c>
      <c r="F217" s="38">
        <v>1960</v>
      </c>
    </row>
    <row r="218" spans="1:6" s="4" customFormat="1" ht="12.75">
      <c r="A218" s="3" t="s">
        <v>313</v>
      </c>
      <c r="B218" s="3" t="s">
        <v>221</v>
      </c>
      <c r="C218" s="42">
        <v>1406</v>
      </c>
      <c r="D218" s="37">
        <v>1915</v>
      </c>
      <c r="E218" s="37">
        <v>1987</v>
      </c>
      <c r="F218" s="38">
        <v>3876</v>
      </c>
    </row>
    <row r="219" spans="1:6" s="4" customFormat="1" ht="12.75">
      <c r="A219" s="3" t="s">
        <v>314</v>
      </c>
      <c r="B219" s="3" t="s">
        <v>185</v>
      </c>
      <c r="C219" s="42">
        <v>1399</v>
      </c>
      <c r="D219" s="37">
        <v>1916</v>
      </c>
      <c r="E219" s="37">
        <v>1999</v>
      </c>
      <c r="F219" s="38">
        <v>6034</v>
      </c>
    </row>
    <row r="220" spans="1:6" s="4" customFormat="1" ht="12.75">
      <c r="A220" s="3" t="s">
        <v>315</v>
      </c>
      <c r="B220" s="3" t="s">
        <v>140</v>
      </c>
      <c r="C220" s="42">
        <v>1397</v>
      </c>
      <c r="D220" s="37">
        <v>1914</v>
      </c>
      <c r="E220" s="37">
        <v>2011</v>
      </c>
      <c r="F220" s="38">
        <v>8166</v>
      </c>
    </row>
    <row r="221" spans="1:6" s="4" customFormat="1" ht="12.75">
      <c r="A221" s="3" t="s">
        <v>316</v>
      </c>
      <c r="B221" s="3" t="s">
        <v>210</v>
      </c>
      <c r="C221" s="42">
        <v>1391</v>
      </c>
      <c r="D221" s="37">
        <v>1869</v>
      </c>
      <c r="E221" s="37">
        <v>2001</v>
      </c>
      <c r="F221" s="38">
        <v>1441</v>
      </c>
    </row>
    <row r="222" spans="1:6" s="4" customFormat="1" ht="12.75">
      <c r="A222" s="3" t="s">
        <v>317</v>
      </c>
      <c r="B222" s="3" t="s">
        <v>90</v>
      </c>
      <c r="C222" s="42">
        <v>1380</v>
      </c>
      <c r="D222" s="37">
        <v>1915</v>
      </c>
      <c r="E222" s="37">
        <v>2002</v>
      </c>
      <c r="F222" s="38">
        <v>7234</v>
      </c>
    </row>
    <row r="223" spans="1:6" s="4" customFormat="1" ht="12.75">
      <c r="A223" s="3" t="s">
        <v>318</v>
      </c>
      <c r="B223" s="3" t="s">
        <v>203</v>
      </c>
      <c r="C223" s="42">
        <v>1333</v>
      </c>
      <c r="D223" s="37">
        <v>1923</v>
      </c>
      <c r="E223" s="37">
        <v>1993</v>
      </c>
      <c r="F223" s="38">
        <v>1610</v>
      </c>
    </row>
    <row r="224" spans="1:6" s="4" customFormat="1" ht="12.75">
      <c r="A224" s="3" t="s">
        <v>319</v>
      </c>
      <c r="B224" s="3" t="s">
        <v>320</v>
      </c>
      <c r="C224" s="42">
        <v>1272</v>
      </c>
      <c r="D224" s="37">
        <v>1922</v>
      </c>
      <c r="E224" s="37">
        <v>2007</v>
      </c>
      <c r="F224" s="38">
        <v>6210</v>
      </c>
    </row>
    <row r="225" spans="1:6" s="4" customFormat="1" ht="12.75">
      <c r="A225" s="3" t="s">
        <v>321</v>
      </c>
      <c r="B225" s="3" t="s">
        <v>136</v>
      </c>
      <c r="C225" s="42">
        <v>1239</v>
      </c>
      <c r="D225" s="37">
        <v>1985</v>
      </c>
      <c r="E225" s="37" t="s">
        <v>338</v>
      </c>
      <c r="F225" s="38">
        <v>900</v>
      </c>
    </row>
    <row r="226" spans="1:6" s="4" customFormat="1" ht="12.75">
      <c r="A226" s="3" t="s">
        <v>322</v>
      </c>
      <c r="B226" s="3" t="s">
        <v>283</v>
      </c>
      <c r="C226" s="42">
        <v>1221</v>
      </c>
      <c r="D226" s="37">
        <v>1916</v>
      </c>
      <c r="E226" s="37">
        <v>2006</v>
      </c>
      <c r="F226" s="38">
        <v>3060</v>
      </c>
    </row>
    <row r="227" spans="1:6" s="4" customFormat="1" ht="12.75">
      <c r="A227" s="3" t="s">
        <v>323</v>
      </c>
      <c r="B227" s="3" t="s">
        <v>194</v>
      </c>
      <c r="C227" s="42">
        <v>1189</v>
      </c>
      <c r="D227" s="37">
        <v>1931</v>
      </c>
      <c r="E227" s="37">
        <v>2007</v>
      </c>
      <c r="F227" s="38">
        <v>6480</v>
      </c>
    </row>
    <row r="228" spans="1:6" s="4" customFormat="1" ht="12.75">
      <c r="A228" s="3" t="s">
        <v>324</v>
      </c>
      <c r="B228" s="3" t="s">
        <v>185</v>
      </c>
      <c r="C228" s="42">
        <v>1104</v>
      </c>
      <c r="D228" s="37">
        <v>1918</v>
      </c>
      <c r="E228" s="37">
        <v>1999</v>
      </c>
      <c r="F228" s="38">
        <v>5480</v>
      </c>
    </row>
    <row r="229" spans="1:6" s="4" customFormat="1" ht="12.75">
      <c r="A229" s="3" t="s">
        <v>325</v>
      </c>
      <c r="B229" s="3" t="s">
        <v>255</v>
      </c>
      <c r="C229" s="42">
        <v>1056</v>
      </c>
      <c r="D229" s="37">
        <v>1911</v>
      </c>
      <c r="E229" s="37">
        <v>2001</v>
      </c>
      <c r="F229" s="38">
        <v>6080</v>
      </c>
    </row>
    <row r="230" spans="1:6" s="4" customFormat="1" ht="12.75">
      <c r="A230" s="3" t="s">
        <v>326</v>
      </c>
      <c r="B230" s="3" t="s">
        <v>43</v>
      </c>
      <c r="C230" s="43">
        <v>935</v>
      </c>
      <c r="D230" s="37">
        <v>2009</v>
      </c>
      <c r="E230" s="37">
        <v>2009</v>
      </c>
      <c r="F230" s="38">
        <v>5440</v>
      </c>
    </row>
    <row r="231" spans="1:6" s="4" customFormat="1" ht="12.75">
      <c r="A231" s="3" t="s">
        <v>327</v>
      </c>
      <c r="B231" s="3" t="s">
        <v>225</v>
      </c>
      <c r="C231" s="43">
        <v>927</v>
      </c>
      <c r="D231" s="37">
        <v>1901</v>
      </c>
      <c r="E231" s="37">
        <v>1901</v>
      </c>
      <c r="F231" s="38">
        <v>2320</v>
      </c>
    </row>
    <row r="232" spans="1:6" s="4" customFormat="1" ht="12.75">
      <c r="A232" s="3" t="s">
        <v>328</v>
      </c>
      <c r="B232" s="3" t="s">
        <v>203</v>
      </c>
      <c r="C232" s="43">
        <v>803</v>
      </c>
      <c r="D232" s="37">
        <v>2002</v>
      </c>
      <c r="E232" s="37">
        <v>2002</v>
      </c>
      <c r="F232" s="38">
        <v>-1</v>
      </c>
    </row>
    <row r="233" spans="1:6" s="4" customFormat="1" ht="12.75">
      <c r="A233" s="3" t="s">
        <v>329</v>
      </c>
      <c r="B233" s="3" t="s">
        <v>51</v>
      </c>
      <c r="C233" s="43">
        <v>790</v>
      </c>
      <c r="D233" s="37">
        <v>1870</v>
      </c>
      <c r="E233" s="39">
        <v>2018</v>
      </c>
      <c r="F233" s="38">
        <v>1440</v>
      </c>
    </row>
    <row r="234" spans="1:6" s="4" customFormat="1" ht="12.75">
      <c r="A234" s="3" t="s">
        <v>330</v>
      </c>
      <c r="B234" s="3" t="s">
        <v>125</v>
      </c>
      <c r="C234" s="43">
        <v>789</v>
      </c>
      <c r="D234" s="37">
        <v>1894</v>
      </c>
      <c r="E234" s="37">
        <v>2011</v>
      </c>
      <c r="F234" s="38">
        <v>4070</v>
      </c>
    </row>
    <row r="235" spans="1:6" s="4" customFormat="1" ht="12.75">
      <c r="A235" s="3" t="s">
        <v>331</v>
      </c>
      <c r="B235" s="3" t="s">
        <v>234</v>
      </c>
      <c r="C235" s="43">
        <v>756</v>
      </c>
      <c r="D235" s="37">
        <v>1914</v>
      </c>
      <c r="E235" s="39">
        <v>2001</v>
      </c>
      <c r="F235" s="38">
        <v>3600</v>
      </c>
    </row>
    <row r="236" spans="1:6" s="4" customFormat="1" ht="12.75">
      <c r="A236" s="3" t="s">
        <v>332</v>
      </c>
      <c r="B236" s="3" t="s">
        <v>92</v>
      </c>
      <c r="C236" s="43">
        <v>596</v>
      </c>
      <c r="D236" s="37">
        <v>1973</v>
      </c>
      <c r="E236" s="37">
        <v>2000</v>
      </c>
      <c r="F236" s="38">
        <v>-1</v>
      </c>
    </row>
    <row r="237" spans="1:6" s="4" customFormat="1" ht="12.75">
      <c r="A237" s="3" t="s">
        <v>333</v>
      </c>
      <c r="B237" s="3" t="s">
        <v>255</v>
      </c>
      <c r="C237" s="43">
        <v>542</v>
      </c>
      <c r="D237" s="37">
        <v>1913</v>
      </c>
      <c r="E237" s="37">
        <v>2014</v>
      </c>
      <c r="F237" s="38">
        <v>3037</v>
      </c>
    </row>
    <row r="238" spans="1:6" s="4" customFormat="1" ht="12.75">
      <c r="A238" s="3" t="s">
        <v>334</v>
      </c>
      <c r="B238" s="3" t="s">
        <v>255</v>
      </c>
      <c r="C238" s="43">
        <v>181</v>
      </c>
      <c r="D238" s="37">
        <v>2002</v>
      </c>
      <c r="E238" s="37">
        <v>2002</v>
      </c>
      <c r="F238" s="38">
        <v>1200</v>
      </c>
    </row>
    <row r="240" spans="4:5" ht="12.75">
      <c r="D240" s="35"/>
      <c r="E240" s="35"/>
    </row>
    <row r="241" spans="4:5" ht="12.75">
      <c r="D241" s="35"/>
      <c r="E241" s="35"/>
    </row>
    <row r="242" spans="4:5" ht="12.75">
      <c r="D242" s="35"/>
      <c r="E242" s="35"/>
    </row>
    <row r="243" spans="4:5" ht="12.75">
      <c r="D243" s="35"/>
      <c r="E243" s="35"/>
    </row>
    <row r="244" spans="4:5" ht="12.75">
      <c r="D244" s="35"/>
      <c r="E244" s="35"/>
    </row>
    <row r="245" spans="4:5" ht="12.75">
      <c r="D245" s="35"/>
      <c r="E245" s="35"/>
    </row>
    <row r="246" spans="4:5" ht="12.75">
      <c r="D246" s="35"/>
      <c r="E246" s="35"/>
    </row>
    <row r="247" spans="4:5" ht="12.75">
      <c r="D247" s="35"/>
      <c r="E247" s="35"/>
    </row>
    <row r="248" spans="4:5" ht="12.75">
      <c r="D248" s="35"/>
      <c r="E248" s="35"/>
    </row>
    <row r="249" spans="4:5" ht="12.75">
      <c r="D249" s="35"/>
      <c r="E249" s="35"/>
    </row>
    <row r="250" spans="4:5" ht="12.75">
      <c r="D250" s="35"/>
      <c r="E250" s="35"/>
    </row>
    <row r="251" spans="4:5" ht="12.75">
      <c r="D251" s="35"/>
      <c r="E251" s="35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&amp;C2019 Indiana Public Library Statistics
Library Facilities and Construction Status</oddHeader>
    <oddFooter>&amp;LIndiana State Library
Library Development Office&amp;CLast modified: 4/2/2020&amp;R&amp;P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2.7109375" style="0" customWidth="1"/>
    <col min="2" max="2" width="20.7109375" style="1" customWidth="1"/>
    <col min="3" max="6" width="16.57421875" style="1" customWidth="1"/>
  </cols>
  <sheetData>
    <row r="1" spans="1:3" ht="39.75" customHeight="1">
      <c r="A1" s="47" t="s">
        <v>363</v>
      </c>
      <c r="B1" s="47"/>
      <c r="C1" s="47"/>
    </row>
    <row r="2" spans="1:6" ht="64.5">
      <c r="A2" s="5"/>
      <c r="B2" s="6"/>
      <c r="C2" s="2" t="s">
        <v>341</v>
      </c>
      <c r="D2" s="22" t="s">
        <v>337</v>
      </c>
      <c r="E2" s="22" t="s">
        <v>339</v>
      </c>
      <c r="F2" s="22" t="s">
        <v>340</v>
      </c>
    </row>
    <row r="3" ht="15">
      <c r="A3" s="1"/>
    </row>
    <row r="4" spans="1:6" ht="15">
      <c r="A4" s="7"/>
      <c r="B4" s="8" t="s">
        <v>342</v>
      </c>
      <c r="C4" s="9">
        <v>6100143</v>
      </c>
      <c r="D4" s="30"/>
      <c r="E4" s="30"/>
      <c r="F4" s="31">
        <f>SUM('Table 13'!F3:F238)</f>
        <v>5696460</v>
      </c>
    </row>
    <row r="5" spans="1:6" ht="15">
      <c r="A5" s="7" t="s">
        <v>358</v>
      </c>
      <c r="B5" s="8" t="s">
        <v>343</v>
      </c>
      <c r="C5" s="9">
        <v>25848.063559322032</v>
      </c>
      <c r="D5" s="32">
        <f>AVERAGE('Table 13'!D3:D238)</f>
        <v>1948.8247863247864</v>
      </c>
      <c r="E5" s="32">
        <f>AVERAGE('Table 13'!E3:E238)</f>
        <v>2003.4953703703704</v>
      </c>
      <c r="F5" s="31">
        <f>AVERAGE('Table 13'!F3:F238)</f>
        <v>24137.542372881355</v>
      </c>
    </row>
    <row r="6" spans="1:6" ht="15">
      <c r="A6" s="10"/>
      <c r="B6" s="11" t="s">
        <v>344</v>
      </c>
      <c r="C6" s="12">
        <v>8844</v>
      </c>
      <c r="D6" s="33">
        <f>MEDIAN('Table 13'!D3:D238)</f>
        <v>1942</v>
      </c>
      <c r="E6" s="33">
        <f>MEDIAN('Table 13'!E3:E238)</f>
        <v>2005</v>
      </c>
      <c r="F6" s="34">
        <f>MEDIAN('Table 13'!F3:F238)</f>
        <v>11755</v>
      </c>
    </row>
    <row r="7" spans="1:6" ht="15">
      <c r="A7" s="13" t="s">
        <v>345</v>
      </c>
      <c r="B7" s="7"/>
      <c r="C7" s="14"/>
      <c r="D7" s="30"/>
      <c r="E7" s="30"/>
      <c r="F7" s="31"/>
    </row>
    <row r="8" spans="1:6" ht="15">
      <c r="A8" s="7" t="s">
        <v>346</v>
      </c>
      <c r="B8" s="8" t="s">
        <v>347</v>
      </c>
      <c r="C8" s="15">
        <v>3945949</v>
      </c>
      <c r="D8" s="30"/>
      <c r="E8" s="30"/>
      <c r="F8" s="31">
        <f>SUM('Table 13'!F3:F35)</f>
        <v>2768901</v>
      </c>
    </row>
    <row r="9" spans="1:6" ht="15">
      <c r="A9" s="1"/>
      <c r="B9" s="8" t="s">
        <v>348</v>
      </c>
      <c r="C9" s="15">
        <v>123311</v>
      </c>
      <c r="D9" s="32">
        <f>AVERAGE('Table 13'!D3:D35)</f>
        <v>1965.28125</v>
      </c>
      <c r="E9" s="32">
        <f>AVERAGE('Table 13'!E3:E35)</f>
        <v>2005.4</v>
      </c>
      <c r="F9" s="31">
        <f>AVERAGE('Table 13'!F3:F35)</f>
        <v>83906.09090909091</v>
      </c>
    </row>
    <row r="10" spans="1:6" ht="15">
      <c r="A10" s="16" t="s">
        <v>349</v>
      </c>
      <c r="B10" s="11" t="s">
        <v>350</v>
      </c>
      <c r="C10" s="17">
        <v>76342</v>
      </c>
      <c r="D10" s="33">
        <f>MEDIAN('Table 13'!D3:D35)</f>
        <v>1970</v>
      </c>
      <c r="E10" s="33">
        <f>MEDIAN('Table 13'!E3:E35)</f>
        <v>2006.5</v>
      </c>
      <c r="F10" s="34">
        <f>MEDIAN('Table 13'!F3:F35)</f>
        <v>53000</v>
      </c>
    </row>
    <row r="11" spans="1:6" ht="15">
      <c r="A11" s="13"/>
      <c r="B11" s="7"/>
      <c r="C11" s="14"/>
      <c r="D11" s="30"/>
      <c r="E11" s="30"/>
      <c r="F11" s="31"/>
    </row>
    <row r="12" spans="1:6" ht="15">
      <c r="A12" s="13" t="s">
        <v>351</v>
      </c>
      <c r="B12" s="8" t="s">
        <v>352</v>
      </c>
      <c r="C12" s="15">
        <v>1650116</v>
      </c>
      <c r="D12" s="30"/>
      <c r="E12" s="30"/>
      <c r="F12" s="31">
        <f>SUM('Table 13'!F36:F113)</f>
        <v>2022630</v>
      </c>
    </row>
    <row r="13" spans="1:6" ht="15">
      <c r="A13" s="9"/>
      <c r="B13" s="8" t="s">
        <v>353</v>
      </c>
      <c r="C13" s="15">
        <v>21155</v>
      </c>
      <c r="D13" s="32">
        <f>AVERAGE('Table 13'!D36:D113)</f>
        <v>1959.1153846153845</v>
      </c>
      <c r="E13" s="32">
        <f>AVERAGE('Table 13'!E36:E113)</f>
        <v>2005.5211267605634</v>
      </c>
      <c r="F13" s="31">
        <f>AVERAGE('Table 13'!F36:F113)</f>
        <v>25931.153846153848</v>
      </c>
    </row>
    <row r="14" spans="1:6" ht="15">
      <c r="A14" s="10" t="s">
        <v>359</v>
      </c>
      <c r="B14" s="11" t="s">
        <v>354</v>
      </c>
      <c r="C14" s="17">
        <v>19551</v>
      </c>
      <c r="D14" s="33">
        <f>MEDIAN('Table 13'!D36:D113)</f>
        <v>1976</v>
      </c>
      <c r="E14" s="33">
        <f>MEDIAN('Table 13'!E36:E113)</f>
        <v>2006</v>
      </c>
      <c r="F14" s="34">
        <f>MEDIAN('Table 13'!F36:F113)</f>
        <v>21524.5</v>
      </c>
    </row>
    <row r="15" spans="1:6" ht="15">
      <c r="A15" s="13"/>
      <c r="B15" s="7"/>
      <c r="C15" s="7"/>
      <c r="D15" s="30"/>
      <c r="E15" s="30"/>
      <c r="F15" s="31"/>
    </row>
    <row r="16" spans="1:6" ht="15">
      <c r="A16" s="13" t="s">
        <v>355</v>
      </c>
      <c r="B16" s="8" t="s">
        <v>352</v>
      </c>
      <c r="C16" s="15">
        <v>489886</v>
      </c>
      <c r="D16" s="30"/>
      <c r="E16" s="30"/>
      <c r="F16" s="31">
        <f>SUM('Table 13'!F114:F238)</f>
        <v>904929</v>
      </c>
    </row>
    <row r="17" spans="1:6" ht="15">
      <c r="A17" s="1"/>
      <c r="B17" s="8" t="s">
        <v>353</v>
      </c>
      <c r="C17" s="18">
        <v>3919.088</v>
      </c>
      <c r="D17" s="32">
        <f>AVERAGE('Table 13'!D114:D238)</f>
        <v>1938.1048387096773</v>
      </c>
      <c r="E17" s="32">
        <f>AVERAGE('Table 13'!E114:E238)</f>
        <v>2001.7478260869566</v>
      </c>
      <c r="F17" s="31">
        <f>AVERAGE('Table 13'!F114:F238)</f>
        <v>7239.432</v>
      </c>
    </row>
    <row r="18" spans="1:6" ht="15">
      <c r="A18" s="10" t="s">
        <v>356</v>
      </c>
      <c r="B18" s="11" t="s">
        <v>354</v>
      </c>
      <c r="C18" s="19">
        <v>3180</v>
      </c>
      <c r="D18" s="33">
        <f>MEDIAN('Table 13'!D114:D238)</f>
        <v>1919</v>
      </c>
      <c r="E18" s="33">
        <f>MEDIAN('Table 13'!E114:E238)</f>
        <v>2004</v>
      </c>
      <c r="F18" s="34">
        <f>MEDIAN('Table 13'!F114:F238)</f>
        <v>6210</v>
      </c>
    </row>
    <row r="19" spans="1:2" ht="15">
      <c r="A19" s="20"/>
      <c r="B19" s="20"/>
    </row>
    <row r="20" spans="1:2" ht="15">
      <c r="A20" s="21" t="s">
        <v>357</v>
      </c>
      <c r="B20" s="20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&amp;C2019 Indiana Public Library Statistics
Summary of Library Facilities</oddHeader>
    <oddFooter>&amp;LIndiana State Library
Library Development Office&amp;CLast modified: 4/2/2020&amp;R&amp;P</oddFooter>
  </headerFooter>
  <ignoredErrors>
    <ignoredError sqref="D13:D14 F8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Angela Fox</cp:lastModifiedBy>
  <cp:lastPrinted>2020-04-02T18:35:11Z</cp:lastPrinted>
  <dcterms:created xsi:type="dcterms:W3CDTF">2013-06-10T14:18:41Z</dcterms:created>
  <dcterms:modified xsi:type="dcterms:W3CDTF">2020-04-02T18:35:34Z</dcterms:modified>
  <cp:category/>
  <cp:version/>
  <cp:contentType/>
  <cp:contentStatus/>
</cp:coreProperties>
</file>