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350" windowWidth="19440" windowHeight="11115" activeTab="0"/>
  </bookViews>
  <sheets>
    <sheet name="Table 12" sheetId="1" r:id="rId1"/>
    <sheet name="Summary" sheetId="2" r:id="rId2"/>
  </sheets>
  <definedNames>
    <definedName name="_xlnm.Print_Area" localSheetId="0">'Table 12'!$A$1:$J$238</definedName>
    <definedName name="_xlnm.Print_Titles" localSheetId="0">'Table 12'!$2:$2</definedName>
  </definedNames>
  <calcPr fullCalcOnLoad="1"/>
</workbook>
</file>

<file path=xl/sharedStrings.xml><?xml version="1.0" encoding="utf-8"?>
<sst xmlns="http://schemas.openxmlformats.org/spreadsheetml/2006/main" count="513" uniqueCount="365">
  <si>
    <t>Library</t>
  </si>
  <si>
    <t>County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</si>
  <si>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</si>
  <si>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</si>
  <si>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</si>
  <si>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</si>
  <si>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</si>
  <si>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</si>
  <si>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</si>
  <si>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</si>
  <si>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</si>
  <si>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</si>
  <si>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</si>
  <si>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</si>
  <si>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</si>
  <si>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</si>
  <si>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</si>
  <si>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</si>
  <si>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</si>
  <si>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</si>
  <si>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</si>
  <si>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</si>
  <si>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</si>
  <si>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</si>
  <si>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</si>
  <si>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</si>
  <si>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</si>
  <si>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</si>
  <si>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</si>
  <si>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</si>
  <si>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</si>
  <si>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</si>
  <si>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</si>
  <si>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</si>
  <si>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</si>
  <si>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</si>
  <si>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</si>
  <si>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</si>
  <si>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</si>
  <si>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</si>
  <si>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</si>
  <si>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</si>
  <si>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</si>
  <si>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</si>
  <si>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</si>
  <si>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</si>
  <si>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</si>
  <si>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</si>
  <si>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</si>
  <si>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</si>
  <si>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</si>
  <si>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</si>
  <si>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</si>
  <si>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</si>
  <si>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</si>
  <si>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</si>
  <si>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</si>
  <si>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</si>
  <si>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</si>
  <si>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</si>
  <si>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</si>
  <si>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</si>
  <si>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</si>
  <si>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OHIO TOWNSHIP PUBLIC LIBRARY SYSTEM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</si>
  <si>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</si>
  <si>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</si>
  <si>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</si>
  <si>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</si>
  <si>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</si>
  <si>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</si>
  <si>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</si>
  <si>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</si>
  <si>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</si>
  <si>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</si>
  <si>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</si>
  <si>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</si>
  <si>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</si>
  <si>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</si>
  <si>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</si>
  <si>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</si>
  <si>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</si>
  <si>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</si>
  <si>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</si>
  <si>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</si>
  <si>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</si>
  <si>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</si>
  <si>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</si>
  <si>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</si>
  <si>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</si>
  <si>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</si>
  <si>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</si>
  <si>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</si>
  <si>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</si>
  <si>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</si>
  <si>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</si>
  <si>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</si>
  <si>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</si>
  <si>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</si>
  <si>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</si>
  <si>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</si>
  <si>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</si>
  <si>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</si>
  <si>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</si>
  <si>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</si>
  <si>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</si>
  <si>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</si>
  <si>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</si>
  <si>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</si>
  <si>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</si>
  <si>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</si>
  <si>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</si>
  <si>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</si>
  <si>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</si>
  <si>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</si>
  <si>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</si>
  <si>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</si>
  <si>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</si>
  <si>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</si>
  <si>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</si>
  <si>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</si>
  <si>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</si>
  <si>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</si>
  <si>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</si>
  <si>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</si>
  <si>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</si>
  <si>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</si>
  <si>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</si>
  <si>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</si>
  <si>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</si>
  <si>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</si>
  <si>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</si>
  <si>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</si>
  <si>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</si>
  <si>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</si>
  <si>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</si>
  <si>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</si>
  <si>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</si>
  <si>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</si>
  <si>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</si>
  <si>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</si>
  <si>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</si>
  <si>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</si>
  <si>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</si>
  <si>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</si>
  <si>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ROCKVILLE PUBLIC LIBRARY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</si>
  <si>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</si>
  <si>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</si>
  <si>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</si>
  <si>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</si>
  <si>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</si>
  <si>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</si>
  <si>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</si>
  <si>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</si>
  <si>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</si>
  <si>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</si>
  <si>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</si>
  <si>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</si>
  <si>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</si>
  <si>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</si>
  <si>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</si>
  <si>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</si>
  <si>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</si>
  <si>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</si>
  <si>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</si>
  <si>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</si>
  <si>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</si>
  <si>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</si>
  <si>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</si>
  <si>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</si>
  <si>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</si>
  <si>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</si>
  <si>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</si>
  <si>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</si>
  <si>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</si>
  <si>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</si>
  <si>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</si>
  <si>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</si>
  <si>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</si>
  <si>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</si>
  <si>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</si>
  <si>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</si>
  <si>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</si>
  <si>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</si>
  <si>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</si>
  <si>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</si>
  <si>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</si>
  <si>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</si>
  <si>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</si>
  <si>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</si>
  <si>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</si>
  <si>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</si>
  <si>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</si>
  <si>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</si>
  <si>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</si>
  <si>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</si>
  <si>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</si>
  <si>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</si>
  <si>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</si>
  <si>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</si>
  <si>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</si>
  <si>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</si>
  <si>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</si>
  <si>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</si>
  <si>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</si>
  <si>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</si>
  <si>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</si>
  <si>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</si>
  <si>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</si>
  <si>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</si>
  <si>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</si>
  <si>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</si>
  <si>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</si>
  <si>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</si>
  <si>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</si>
  <si>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</si>
  <si>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</si>
  <si>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</si>
  <si>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</si>
  <si>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</si>
  <si>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</si>
  <si>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</si>
  <si>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</si>
  <si>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</si>
  <si>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</si>
  <si>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</si>
  <si>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</si>
  <si>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</si>
  <si>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</si>
  <si>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</si>
  <si>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</si>
  <si>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</si>
  <si>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</si>
  <si>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</si>
  <si>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</si>
  <si>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</si>
  <si>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</si>
  <si>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</si>
  <si>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</si>
  <si>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</si>
  <si>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</si>
  <si>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</si>
  <si>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</si>
  <si>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</si>
  <si>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</si>
  <si>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</si>
  <si>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</si>
  <si>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</si>
  <si>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</si>
  <si>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</si>
  <si>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</si>
  <si>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</si>
  <si>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</si>
  <si>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</si>
  <si>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</si>
  <si>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</si>
  <si>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</si>
  <si>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</si>
  <si>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</si>
  <si>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</si>
  <si>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</si>
  <si>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</si>
  <si>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</si>
  <si>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</si>
  <si>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</si>
  <si>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</si>
  <si>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</si>
  <si>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</si>
  <si>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</si>
  <si>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</si>
  <si>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</si>
  <si>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</si>
  <si>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</si>
  <si>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</si>
  <si>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</si>
  <si>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</si>
  <si>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</si>
  <si>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</si>
  <si>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</si>
  <si>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</si>
  <si>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</si>
  <si>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</si>
  <si>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</si>
  <si>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</si>
  <si>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</si>
  <si>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</si>
  <si>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</si>
  <si>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</si>
  <si>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</si>
  <si>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</si>
  <si>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</si>
  <si>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</si>
  <si>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</si>
  <si>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</si>
  <si>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</si>
  <si>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</si>
  <si>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</si>
  <si>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</si>
  <si>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</si>
  <si>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</si>
  <si>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</si>
  <si>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</si>
  <si>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</si>
  <si>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</si>
  <si>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</si>
  <si>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</si>
  <si>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</si>
  <si>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</si>
  <si>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</si>
  <si>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</si>
  <si>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</si>
  <si>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</si>
  <si>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</si>
  <si>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</si>
  <si>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</si>
  <si>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</si>
  <si>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</si>
  <si>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</si>
  <si>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</si>
  <si>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</si>
  <si>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</si>
  <si>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</si>
  <si>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</si>
  <si>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</si>
  <si>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</si>
  <si>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</si>
  <si>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</si>
  <si>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</si>
  <si>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</si>
  <si>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</si>
  <si>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</si>
  <si>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</si>
  <si>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</si>
  <si>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</si>
  <si>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</si>
  <si>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</si>
  <si>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</si>
  <si>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</si>
  <si>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 xml:space="preserve">Resident (Library District &amp; Contracting Areas) Registration as % of Population </t>
  </si>
  <si>
    <t xml:space="preserve">Annual Library Visits per Capita </t>
  </si>
  <si>
    <t>Reference transactions per capita</t>
  </si>
  <si>
    <t xml:space="preserve">Children's Circulation as % of Total Circulation </t>
  </si>
  <si>
    <t xml:space="preserve">Children's Program Attendance as % of Total Program Attendance </t>
  </si>
  <si>
    <t xml:space="preserve">Circulation per capita 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</si>
  <si>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</si>
  <si>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</si>
  <si>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</si>
  <si>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</si>
  <si>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</si>
  <si>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</si>
  <si>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</si>
  <si>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</si>
  <si>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</si>
  <si>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</si>
  <si>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</si>
  <si>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</si>
  <si>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</si>
  <si>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</si>
  <si>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</si>
  <si>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</si>
  <si>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*Does not include population of Willard Library of  Evansville</t>
  </si>
  <si>
    <t>Total Net Lending Rate (ILL + Evergreen + SRCS)</t>
  </si>
  <si>
    <t>N=236</t>
  </si>
  <si>
    <t>N=78</t>
  </si>
  <si>
    <t>2018 Indiana Public Library Statistics
Output Measures</t>
  </si>
  <si>
    <t>2018 Indiana Public Library Statistics
Summary of Output Measures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</si>
</sst>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[$-409]dddd\,\ mmmm\ dd\,\ yyyy"/>
    <numFmt numFmtId="167" formatCode="[$-409]h:mm:ss\ AM/PM"/>
    <numFmt numFmtId="168" formatCode="#,##0.0"/>
    <numFmt numFmtId="169" formatCode="&quot;$&quot;#,##0.00"/>
    <numFmt numFmtId="170" formatCode="&quot;$&quot;#,##0"/>
    <numFmt numFmtId="171" formatCode="&quot;$&quot;0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22" fillId="0" borderId="0" xfId="58" applyFont="1" applyFill="1" applyBorder="1" applyAlignment="1">
      <alignment wrapText="1"/>
      <protection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right" wrapText="1"/>
    </xf>
    <xf numFmtId="164" fontId="45" fillId="0" borderId="10" xfId="42" applyNumberFormat="1" applyFont="1" applyFill="1" applyBorder="1" applyAlignment="1">
      <alignment horizontal="right" wrapText="1"/>
    </xf>
    <xf numFmtId="164" fontId="45" fillId="0" borderId="10" xfId="42" applyNumberFormat="1" applyFont="1" applyBorder="1" applyAlignment="1">
      <alignment horizontal="right" wrapText="1"/>
    </xf>
    <xf numFmtId="0" fontId="24" fillId="0" borderId="10" xfId="58" applyFont="1" applyFill="1" applyBorder="1" applyAlignment="1">
      <alignment wrapText="1"/>
      <protection/>
    </xf>
    <xf numFmtId="0" fontId="24" fillId="0" borderId="10" xfId="58" applyFont="1" applyFill="1" applyBorder="1" applyAlignment="1">
      <alignment horizontal="right" wrapText="1"/>
      <protection/>
    </xf>
    <xf numFmtId="3" fontId="24" fillId="0" borderId="10" xfId="58" applyNumberFormat="1" applyFont="1" applyFill="1" applyBorder="1" applyAlignment="1">
      <alignment horizontal="right" wrapText="1"/>
      <protection/>
    </xf>
    <xf numFmtId="0" fontId="45" fillId="0" borderId="0" xfId="0" applyFont="1" applyFill="1" applyBorder="1" applyAlignment="1">
      <alignment horizontal="right" wrapText="1"/>
    </xf>
    <xf numFmtId="0" fontId="25" fillId="0" borderId="0" xfId="58" applyFont="1" applyFill="1" applyBorder="1" applyAlignment="1">
      <alignment wrapText="1"/>
      <protection/>
    </xf>
    <xf numFmtId="0" fontId="24" fillId="0" borderId="0" xfId="58" applyFont="1" applyFill="1" applyBorder="1" applyAlignment="1">
      <alignment wrapText="1"/>
      <protection/>
    </xf>
    <xf numFmtId="0" fontId="24" fillId="0" borderId="0" xfId="63" applyFont="1" applyFill="1" applyBorder="1">
      <alignment/>
      <protection/>
    </xf>
    <xf numFmtId="0" fontId="24" fillId="0" borderId="0" xfId="63" applyFont="1" applyFill="1" applyBorder="1" applyAlignment="1">
      <alignment horizontal="right"/>
      <protection/>
    </xf>
    <xf numFmtId="0" fontId="24" fillId="0" borderId="11" xfId="63" applyFont="1" applyFill="1" applyBorder="1" applyAlignment="1">
      <alignment horizontal="right"/>
      <protection/>
    </xf>
    <xf numFmtId="3" fontId="24" fillId="0" borderId="0" xfId="63" applyNumberFormat="1" applyFont="1" applyFill="1" applyBorder="1">
      <alignment/>
      <protection/>
    </xf>
    <xf numFmtId="3" fontId="24" fillId="0" borderId="0" xfId="63" applyNumberFormat="1" applyFont="1" applyFill="1">
      <alignment/>
      <protection/>
    </xf>
    <xf numFmtId="0" fontId="24" fillId="0" borderId="11" xfId="63" applyFont="1" applyFill="1" applyBorder="1">
      <alignment/>
      <protection/>
    </xf>
    <xf numFmtId="3" fontId="24" fillId="0" borderId="11" xfId="63" applyNumberFormat="1" applyFont="1" applyFill="1" applyBorder="1">
      <alignment/>
      <protection/>
    </xf>
    <xf numFmtId="3" fontId="45" fillId="0" borderId="0" xfId="63" applyNumberFormat="1" applyFont="1" applyFill="1">
      <alignment/>
      <protection/>
    </xf>
    <xf numFmtId="3" fontId="45" fillId="0" borderId="11" xfId="63" applyNumberFormat="1" applyFont="1" applyFill="1" applyBorder="1">
      <alignment/>
      <protection/>
    </xf>
    <xf numFmtId="165" fontId="22" fillId="0" borderId="0" xfId="0" applyNumberFormat="1" applyFont="1" applyFill="1" applyBorder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9" fontId="45" fillId="0" borderId="10" xfId="0" applyNumberFormat="1" applyFont="1" applyBorder="1" applyAlignment="1">
      <alignment wrapText="1"/>
    </xf>
    <xf numFmtId="2" fontId="45" fillId="0" borderId="10" xfId="0" applyNumberFormat="1" applyFont="1" applyBorder="1" applyAlignment="1">
      <alignment wrapText="1"/>
    </xf>
    <xf numFmtId="9" fontId="22" fillId="0" borderId="0" xfId="70" applyFont="1" applyFill="1" applyBorder="1" applyAlignment="1">
      <alignment wrapText="1"/>
    </xf>
    <xf numFmtId="9" fontId="44" fillId="0" borderId="0" xfId="70" applyFont="1" applyFill="1" applyBorder="1" applyAlignment="1">
      <alignment wrapText="1"/>
    </xf>
    <xf numFmtId="165" fontId="45" fillId="0" borderId="0" xfId="0" applyNumberFormat="1" applyFont="1" applyFill="1" applyBorder="1" applyAlignment="1">
      <alignment/>
    </xf>
    <xf numFmtId="9" fontId="45" fillId="0" borderId="0" xfId="70" applyFont="1" applyFill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9" fontId="0" fillId="0" borderId="0" xfId="70" applyFont="1" applyFill="1" applyAlignment="1">
      <alignment/>
    </xf>
    <xf numFmtId="165" fontId="0" fillId="0" borderId="0" xfId="0" applyNumberFormat="1" applyFill="1" applyAlignment="1">
      <alignment/>
    </xf>
    <xf numFmtId="0" fontId="25" fillId="0" borderId="0" xfId="63" applyFont="1" applyFill="1">
      <alignment/>
      <protection/>
    </xf>
    <xf numFmtId="0" fontId="24" fillId="0" borderId="0" xfId="63" applyFont="1" applyFill="1">
      <alignment/>
      <protection/>
    </xf>
    <xf numFmtId="0" fontId="45" fillId="0" borderId="12" xfId="0" applyFont="1" applyFill="1" applyBorder="1" applyAlignment="1">
      <alignment wrapText="1"/>
    </xf>
    <xf numFmtId="0" fontId="44" fillId="0" borderId="0" xfId="0" applyFont="1" applyFill="1" applyAlignment="1">
      <alignment wrapText="1"/>
    </xf>
    <xf numFmtId="2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 wrapText="1"/>
    </xf>
    <xf numFmtId="9" fontId="45" fillId="0" borderId="10" xfId="70" applyFont="1" applyFill="1" applyBorder="1" applyAlignment="1">
      <alignment horizontal="right" wrapText="1"/>
    </xf>
    <xf numFmtId="9" fontId="45" fillId="0" borderId="10" xfId="70" applyFont="1" applyFill="1" applyBorder="1" applyAlignment="1">
      <alignment wrapText="1"/>
    </xf>
    <xf numFmtId="9" fontId="45" fillId="0" borderId="0" xfId="70" applyFont="1" applyFill="1" applyAlignment="1">
      <alignment/>
    </xf>
    <xf numFmtId="165" fontId="45" fillId="0" borderId="0" xfId="0" applyNumberFormat="1" applyFont="1" applyFill="1" applyAlignment="1">
      <alignment/>
    </xf>
    <xf numFmtId="9" fontId="45" fillId="0" borderId="11" xfId="70" applyFont="1" applyFill="1" applyBorder="1" applyAlignment="1">
      <alignment/>
    </xf>
    <xf numFmtId="2" fontId="45" fillId="0" borderId="0" xfId="70" applyNumberFormat="1" applyFont="1" applyFill="1" applyAlignment="1">
      <alignment/>
    </xf>
    <xf numFmtId="2" fontId="45" fillId="0" borderId="11" xfId="70" applyNumberFormat="1" applyFont="1" applyFill="1" applyBorder="1" applyAlignment="1">
      <alignment/>
    </xf>
    <xf numFmtId="2" fontId="45" fillId="0" borderId="1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rmal 7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8.8515625" style="23" customWidth="1"/>
    <col min="2" max="2" width="13.140625" style="23" customWidth="1"/>
    <col min="3" max="3" width="12.7109375" style="23" customWidth="1"/>
    <col min="4" max="4" width="13.28125" style="23" customWidth="1"/>
    <col min="5" max="5" width="12.421875" style="23" customWidth="1"/>
    <col min="6" max="6" width="11.57421875" style="42" customWidth="1"/>
    <col min="7" max="7" width="11.140625" style="42" customWidth="1"/>
    <col min="8" max="8" width="15.28125" style="42" customWidth="1"/>
    <col min="9" max="9" width="10.7109375" style="42" customWidth="1"/>
    <col min="10" max="10" width="13.00390625" style="42" customWidth="1"/>
    <col min="11" max="16384" width="9.140625" style="23" customWidth="1"/>
  </cols>
  <sheetData>
    <row r="1" spans="1:10" ht="26.25" thickBot="1">
      <c r="A1" s="25" t="s">
        <v>363</v>
      </c>
      <c r="B1" s="26"/>
      <c r="C1" s="26"/>
      <c r="D1" s="26"/>
      <c r="E1" s="26"/>
      <c r="F1" s="39"/>
      <c r="G1" s="39"/>
      <c r="H1" s="39"/>
      <c r="I1" s="39"/>
      <c r="J1" s="39"/>
    </row>
    <row r="2" spans="1:10" ht="76.5">
      <c r="A2" s="2" t="s">
        <v>0</v>
      </c>
      <c r="B2" s="2" t="s">
        <v>1</v>
      </c>
      <c r="C2" s="2" t="s">
        <v>2</v>
      </c>
      <c r="D2" s="1" t="s">
        <v>337</v>
      </c>
      <c r="E2" s="1" t="s">
        <v>338</v>
      </c>
      <c r="F2" s="40" t="s">
        <v>342</v>
      </c>
      <c r="G2" s="40" t="s">
        <v>339</v>
      </c>
      <c r="H2" s="40" t="s">
        <v>360</v>
      </c>
      <c r="I2" s="40" t="s">
        <v>340</v>
      </c>
      <c r="J2" s="40" t="s">
        <v>341</v>
      </c>
    </row>
    <row r="3" spans="1:10" s="24" customFormat="1" ht="12.75">
      <c r="A3" s="3" t="s">
        <v>3</v>
      </c>
      <c r="B3" s="4" t="s">
        <v>4</v>
      </c>
      <c r="C3" s="5">
        <v>877389</v>
      </c>
      <c r="D3" s="27">
        <v>0.44576806866737556</v>
      </c>
      <c r="E3" s="28">
        <v>4.613489569620772</v>
      </c>
      <c r="F3" s="41">
        <v>17.627010368263107</v>
      </c>
      <c r="G3" s="41">
        <v>0.2913394172938115</v>
      </c>
      <c r="H3" s="41">
        <v>1.58</v>
      </c>
      <c r="I3" s="44">
        <v>0.3306070286300466</v>
      </c>
      <c r="J3" s="43">
        <v>0.8777941456551059</v>
      </c>
    </row>
    <row r="4" spans="1:10" s="24" customFormat="1" ht="12.75">
      <c r="A4" s="3" t="s">
        <v>5</v>
      </c>
      <c r="B4" s="4" t="s">
        <v>6</v>
      </c>
      <c r="C4" s="5">
        <v>355329</v>
      </c>
      <c r="D4" s="27">
        <v>0.7075555330412097</v>
      </c>
      <c r="E4" s="28">
        <v>6.470558271348525</v>
      </c>
      <c r="F4" s="41">
        <v>35.1557655018307</v>
      </c>
      <c r="G4" s="41">
        <v>0.5150944617523479</v>
      </c>
      <c r="H4" s="41">
        <v>2.68</v>
      </c>
      <c r="I4" s="44">
        <v>0.11466592292918999</v>
      </c>
      <c r="J4" s="43">
        <v>0.6330337436259349</v>
      </c>
    </row>
    <row r="5" spans="1:10" s="24" customFormat="1" ht="12.75">
      <c r="A5" s="3" t="s">
        <v>7</v>
      </c>
      <c r="B5" s="4" t="s">
        <v>8</v>
      </c>
      <c r="C5" s="5">
        <v>242837</v>
      </c>
      <c r="D5" s="27">
        <v>0.4270024749111544</v>
      </c>
      <c r="E5" s="28">
        <v>5.2037745483596</v>
      </c>
      <c r="F5" s="41">
        <v>12.45697731400075</v>
      </c>
      <c r="G5" s="41">
        <v>1.9888896667311817</v>
      </c>
      <c r="H5" s="41">
        <v>0.42</v>
      </c>
      <c r="I5" s="44">
        <v>0.26896461670438</v>
      </c>
      <c r="J5" s="43">
        <v>0.6707789648830896</v>
      </c>
    </row>
    <row r="6" spans="1:10" s="24" customFormat="1" ht="12.75">
      <c r="A6" s="3" t="s">
        <v>9</v>
      </c>
      <c r="B6" s="4" t="s">
        <v>10</v>
      </c>
      <c r="C6" s="5">
        <v>179703</v>
      </c>
      <c r="D6" s="27">
        <v>0.6081812768846374</v>
      </c>
      <c r="E6" s="28">
        <v>4.006310412180097</v>
      </c>
      <c r="F6" s="41">
        <v>10.754033043410516</v>
      </c>
      <c r="G6" s="41">
        <v>2.1655453720861644</v>
      </c>
      <c r="H6" s="41">
        <v>1.8</v>
      </c>
      <c r="I6" s="44">
        <v>0.23632260681841233</v>
      </c>
      <c r="J6" s="43">
        <v>0.6957881429236809</v>
      </c>
    </row>
    <row r="7" spans="1:10" s="24" customFormat="1" ht="12.75">
      <c r="A7" s="3" t="s">
        <v>11</v>
      </c>
      <c r="B7" s="4" t="s">
        <v>12</v>
      </c>
      <c r="C7" s="5">
        <v>167606</v>
      </c>
      <c r="D7" s="27">
        <v>0.6154015966015537</v>
      </c>
      <c r="E7" s="28">
        <v>5.995680345572354</v>
      </c>
      <c r="F7" s="41">
        <v>10.855536197988139</v>
      </c>
      <c r="G7" s="41">
        <v>1.0825865422478909</v>
      </c>
      <c r="H7" s="41">
        <v>0.17</v>
      </c>
      <c r="I7" s="44">
        <v>0.326024360068658</v>
      </c>
      <c r="J7" s="43">
        <v>0.44205013457859066</v>
      </c>
    </row>
    <row r="8" spans="1:10" s="24" customFormat="1" ht="12.75">
      <c r="A8" s="3" t="s">
        <v>13</v>
      </c>
      <c r="B8" s="4" t="s">
        <v>14</v>
      </c>
      <c r="C8" s="5">
        <v>144947</v>
      </c>
      <c r="D8" s="27">
        <v>0.45375896017164896</v>
      </c>
      <c r="E8" s="28">
        <v>4.729197568766515</v>
      </c>
      <c r="F8" s="41">
        <v>8.846930257266449</v>
      </c>
      <c r="G8" s="41">
        <v>0.3092302703746887</v>
      </c>
      <c r="H8" s="41">
        <v>0.51</v>
      </c>
      <c r="I8" s="44">
        <v>0.34045913083622387</v>
      </c>
      <c r="J8" s="43">
        <v>0.529310904956142</v>
      </c>
    </row>
    <row r="9" spans="1:10" s="24" customFormat="1" ht="12.75">
      <c r="A9" s="3" t="s">
        <v>15</v>
      </c>
      <c r="B9" s="4" t="s">
        <v>16</v>
      </c>
      <c r="C9" s="5">
        <v>142817</v>
      </c>
      <c r="D9" s="27">
        <v>0.5569224952211571</v>
      </c>
      <c r="E9" s="28">
        <v>3.0012743580946246</v>
      </c>
      <c r="F9" s="41">
        <v>8.820882668029716</v>
      </c>
      <c r="G9" s="41">
        <v>0.46121260074080817</v>
      </c>
      <c r="H9" s="41">
        <v>0.16</v>
      </c>
      <c r="I9" s="44">
        <v>0.41649123809705246</v>
      </c>
      <c r="J9" s="43">
        <v>0.8201135856039818</v>
      </c>
    </row>
    <row r="10" spans="1:10" s="24" customFormat="1" ht="12.75">
      <c r="A10" s="3" t="s">
        <v>17</v>
      </c>
      <c r="B10" s="4" t="s">
        <v>18</v>
      </c>
      <c r="C10" s="5">
        <v>140680</v>
      </c>
      <c r="D10" s="27">
        <v>0.694071651976116</v>
      </c>
      <c r="E10" s="28">
        <v>3.695955359681547</v>
      </c>
      <c r="F10" s="41">
        <v>15.469491043502986</v>
      </c>
      <c r="G10" s="41">
        <v>0.45270116576627806</v>
      </c>
      <c r="H10" s="41">
        <v>0</v>
      </c>
      <c r="I10" s="44">
        <v>0.4169198547224397</v>
      </c>
      <c r="J10" s="43">
        <v>0.8336699581089169</v>
      </c>
    </row>
    <row r="11" spans="1:10" s="24" customFormat="1" ht="12.75">
      <c r="A11" s="3" t="s">
        <v>19</v>
      </c>
      <c r="B11" s="4" t="s">
        <v>20</v>
      </c>
      <c r="C11" s="5">
        <v>137974</v>
      </c>
      <c r="D11" s="27">
        <v>0.4530056387435314</v>
      </c>
      <c r="E11" s="28">
        <v>5.951208198646122</v>
      </c>
      <c r="F11" s="41">
        <v>17.280299186803312</v>
      </c>
      <c r="G11" s="41">
        <v>0.6131879919405105</v>
      </c>
      <c r="H11" s="41">
        <v>19.73</v>
      </c>
      <c r="I11" s="44">
        <v>0.36846582044029275</v>
      </c>
      <c r="J11" s="43">
        <v>0.6408052679740908</v>
      </c>
    </row>
    <row r="12" spans="1:10" s="24" customFormat="1" ht="12.75">
      <c r="A12" s="3" t="s">
        <v>21</v>
      </c>
      <c r="B12" s="4" t="s">
        <v>10</v>
      </c>
      <c r="C12" s="6">
        <v>117429</v>
      </c>
      <c r="D12" s="27">
        <v>0.24070715070382956</v>
      </c>
      <c r="E12" s="28">
        <v>0.8542097778231953</v>
      </c>
      <c r="F12" s="41">
        <v>3.711766258760613</v>
      </c>
      <c r="G12" s="41">
        <v>0.19619514770627358</v>
      </c>
      <c r="H12" s="41">
        <v>2.7</v>
      </c>
      <c r="I12" s="44">
        <v>0.07686713209702915</v>
      </c>
      <c r="J12" s="43">
        <v>0.5704355653348002</v>
      </c>
    </row>
    <row r="13" spans="1:10" s="24" customFormat="1" ht="12.75">
      <c r="A13" s="3" t="s">
        <v>22</v>
      </c>
      <c r="B13" s="4" t="s">
        <v>23</v>
      </c>
      <c r="C13" s="5">
        <v>107848</v>
      </c>
      <c r="D13" s="27">
        <v>0.30404829018618795</v>
      </c>
      <c r="E13" s="28">
        <v>3.217917810251465</v>
      </c>
      <c r="F13" s="41">
        <v>5.926535494399525</v>
      </c>
      <c r="G13" s="41">
        <v>0.5182849936948297</v>
      </c>
      <c r="H13" s="41">
        <v>0.61</v>
      </c>
      <c r="I13" s="44">
        <v>0.24971173327700985</v>
      </c>
      <c r="J13" s="43">
        <v>0.5288526607197785</v>
      </c>
    </row>
    <row r="14" spans="1:10" s="24" customFormat="1" ht="12.75">
      <c r="A14" s="3" t="s">
        <v>24</v>
      </c>
      <c r="B14" s="4" t="s">
        <v>25</v>
      </c>
      <c r="C14" s="5">
        <v>103988</v>
      </c>
      <c r="D14" s="27">
        <v>0.31022810324268185</v>
      </c>
      <c r="E14" s="28">
        <v>3.933396161095511</v>
      </c>
      <c r="F14" s="41">
        <v>9.794005077508944</v>
      </c>
      <c r="G14" s="41">
        <v>0.4458110551217448</v>
      </c>
      <c r="H14" s="41">
        <v>0.58</v>
      </c>
      <c r="I14" s="44">
        <v>0.4078711072316117</v>
      </c>
      <c r="J14" s="43">
        <v>0.7048633545795862</v>
      </c>
    </row>
    <row r="15" spans="1:10" s="24" customFormat="1" ht="12.75">
      <c r="A15" s="3" t="s">
        <v>26</v>
      </c>
      <c r="B15" s="4" t="s">
        <v>27</v>
      </c>
      <c r="C15" s="5">
        <v>92236</v>
      </c>
      <c r="D15" s="27">
        <v>0.2966303829307429</v>
      </c>
      <c r="E15" s="28">
        <v>3.6828570189513856</v>
      </c>
      <c r="F15" s="41">
        <v>5.7242399930612775</v>
      </c>
      <c r="G15" s="41">
        <v>0.4817966954334533</v>
      </c>
      <c r="H15" s="41">
        <v>2.45</v>
      </c>
      <c r="I15" s="44">
        <v>0.3005733160852379</v>
      </c>
      <c r="J15" s="43">
        <v>0.8204410747059</v>
      </c>
    </row>
    <row r="16" spans="1:10" s="24" customFormat="1" ht="12.75">
      <c r="A16" s="3" t="s">
        <v>28</v>
      </c>
      <c r="B16" s="4" t="s">
        <v>12</v>
      </c>
      <c r="C16" s="5">
        <v>89652</v>
      </c>
      <c r="D16" s="27">
        <v>0.47587337705795746</v>
      </c>
      <c r="E16" s="28">
        <v>2.8241199303975373</v>
      </c>
      <c r="F16" s="41">
        <v>5.797628608396913</v>
      </c>
      <c r="G16" s="41">
        <v>0.3188662829607817</v>
      </c>
      <c r="H16" s="41">
        <v>1.06</v>
      </c>
      <c r="I16" s="44">
        <v>0.4183781641459956</v>
      </c>
      <c r="J16" s="43">
        <v>0.8005482313013967</v>
      </c>
    </row>
    <row r="17" spans="1:10" s="24" customFormat="1" ht="12.75">
      <c r="A17" s="3" t="s">
        <v>29</v>
      </c>
      <c r="B17" s="4" t="s">
        <v>18</v>
      </c>
      <c r="C17" s="5">
        <v>83293</v>
      </c>
      <c r="D17" s="27">
        <v>0.8496392253850864</v>
      </c>
      <c r="E17" s="28">
        <v>7.43775587384294</v>
      </c>
      <c r="F17" s="41">
        <v>26.318958375853914</v>
      </c>
      <c r="G17" s="41">
        <v>0.621300709543419</v>
      </c>
      <c r="H17" s="41">
        <v>1.07</v>
      </c>
      <c r="I17" s="44">
        <v>0.5242887803720945</v>
      </c>
      <c r="J17" s="43">
        <v>0.7277076429096442</v>
      </c>
    </row>
    <row r="18" spans="1:10" s="24" customFormat="1" ht="12.75">
      <c r="A18" s="3" t="s">
        <v>30</v>
      </c>
      <c r="B18" s="4" t="s">
        <v>8</v>
      </c>
      <c r="C18" s="5">
        <v>80830</v>
      </c>
      <c r="D18" s="27">
        <v>0.34707410614870715</v>
      </c>
      <c r="E18" s="28">
        <v>1.8608684894222443</v>
      </c>
      <c r="F18" s="41">
        <v>2.0291599653593964</v>
      </c>
      <c r="G18" s="41">
        <v>0.22963008783867375</v>
      </c>
      <c r="H18" s="41">
        <v>0.33</v>
      </c>
      <c r="I18" s="44">
        <v>0.28055018687087313</v>
      </c>
      <c r="J18" s="43">
        <v>0.6211044912923923</v>
      </c>
    </row>
    <row r="19" spans="1:10" s="24" customFormat="1" ht="12.75">
      <c r="A19" s="3" t="s">
        <v>31</v>
      </c>
      <c r="B19" s="4" t="s">
        <v>32</v>
      </c>
      <c r="C19" s="5">
        <v>76418</v>
      </c>
      <c r="D19" s="27">
        <v>0.5733335078122955</v>
      </c>
      <c r="E19" s="28">
        <v>4.0804129917035254</v>
      </c>
      <c r="F19" s="41">
        <v>9.657947080530764</v>
      </c>
      <c r="G19" s="41">
        <v>0.29652699625742623</v>
      </c>
      <c r="H19" s="41">
        <v>0.39</v>
      </c>
      <c r="I19" s="44">
        <v>0.35748962456015315</v>
      </c>
      <c r="J19" s="43">
        <v>0.5540762535245801</v>
      </c>
    </row>
    <row r="20" spans="1:10" s="24" customFormat="1" ht="12.75">
      <c r="A20" s="3" t="s">
        <v>33</v>
      </c>
      <c r="B20" s="4" t="s">
        <v>34</v>
      </c>
      <c r="C20" s="5">
        <v>76265</v>
      </c>
      <c r="D20" s="27">
        <v>0.5511047007146135</v>
      </c>
      <c r="E20" s="28">
        <v>5.601127647020259</v>
      </c>
      <c r="F20" s="41">
        <v>10.790519897725037</v>
      </c>
      <c r="G20" s="41">
        <v>1.4251491509866911</v>
      </c>
      <c r="H20" s="41">
        <v>0.45</v>
      </c>
      <c r="I20" s="44">
        <v>0.371885400983548</v>
      </c>
      <c r="J20" s="43">
        <v>0.574845829276209</v>
      </c>
    </row>
    <row r="21" spans="1:10" s="24" customFormat="1" ht="12.75">
      <c r="A21" s="3" t="s">
        <v>35</v>
      </c>
      <c r="B21" s="4" t="s">
        <v>8</v>
      </c>
      <c r="C21" s="5">
        <v>75242</v>
      </c>
      <c r="D21" s="27">
        <v>1.0931128890779087</v>
      </c>
      <c r="E21" s="28">
        <v>2.203024906302331</v>
      </c>
      <c r="F21" s="41">
        <v>2.2082480529491506</v>
      </c>
      <c r="G21" s="41">
        <v>0.8098136678982483</v>
      </c>
      <c r="H21" s="41">
        <v>3.93</v>
      </c>
      <c r="I21" s="44">
        <v>0.46297689478974197</v>
      </c>
      <c r="J21" s="43">
        <v>0.16839711262731138</v>
      </c>
    </row>
    <row r="22" spans="1:10" s="24" customFormat="1" ht="12.75">
      <c r="A22" s="3" t="s">
        <v>36</v>
      </c>
      <c r="B22" s="4" t="s">
        <v>37</v>
      </c>
      <c r="C22" s="5">
        <v>74578</v>
      </c>
      <c r="D22" s="27">
        <v>0.4160208104266674</v>
      </c>
      <c r="E22" s="28">
        <v>2.8898334629515405</v>
      </c>
      <c r="F22" s="41">
        <v>4.191812598889753</v>
      </c>
      <c r="G22" s="41">
        <v>0.3086969347528762</v>
      </c>
      <c r="H22" s="41">
        <v>0.14</v>
      </c>
      <c r="I22" s="44">
        <v>0.47371704034009665</v>
      </c>
      <c r="J22" s="43">
        <v>0.6011379190037841</v>
      </c>
    </row>
    <row r="23" spans="1:10" s="24" customFormat="1" ht="12.75">
      <c r="A23" s="3" t="s">
        <v>38</v>
      </c>
      <c r="B23" s="4" t="s">
        <v>39</v>
      </c>
      <c r="C23" s="5">
        <v>72100</v>
      </c>
      <c r="D23" s="27">
        <v>0.518127600554785</v>
      </c>
      <c r="E23" s="28">
        <v>3.9031761442441053</v>
      </c>
      <c r="F23" s="41">
        <v>8.36116504854369</v>
      </c>
      <c r="G23" s="41">
        <v>0.5793203883495146</v>
      </c>
      <c r="H23" s="41">
        <v>1.11</v>
      </c>
      <c r="I23" s="44">
        <v>0.35386006237144185</v>
      </c>
      <c r="J23" s="43">
        <v>0.4436867121306055</v>
      </c>
    </row>
    <row r="24" spans="1:10" s="24" customFormat="1" ht="12.75">
      <c r="A24" s="3" t="s">
        <v>40</v>
      </c>
      <c r="B24" s="4" t="s">
        <v>41</v>
      </c>
      <c r="C24" s="5">
        <v>70954</v>
      </c>
      <c r="D24" s="27">
        <v>0.6302674972517406</v>
      </c>
      <c r="E24" s="28">
        <v>5.512627899766046</v>
      </c>
      <c r="F24" s="41">
        <v>9.524508836711108</v>
      </c>
      <c r="G24" s="41">
        <v>0.7272740085125574</v>
      </c>
      <c r="H24" s="41">
        <v>2.58</v>
      </c>
      <c r="I24" s="44">
        <v>0.16031470756227414</v>
      </c>
      <c r="J24" s="43">
        <v>0.758838154144685</v>
      </c>
    </row>
    <row r="25" spans="1:10" s="24" customFormat="1" ht="12.75">
      <c r="A25" s="3" t="s">
        <v>42</v>
      </c>
      <c r="B25" s="4" t="s">
        <v>43</v>
      </c>
      <c r="C25" s="5">
        <v>64696</v>
      </c>
      <c r="D25" s="27">
        <v>0.7977618399901076</v>
      </c>
      <c r="E25" s="28">
        <v>5.250494620996661</v>
      </c>
      <c r="F25" s="41">
        <v>10.008872264127612</v>
      </c>
      <c r="G25" s="41">
        <v>0.4938636082601706</v>
      </c>
      <c r="H25" s="41">
        <v>0.52</v>
      </c>
      <c r="I25" s="44">
        <v>0.26494979414208364</v>
      </c>
      <c r="J25" s="43">
        <v>0.7090542928773992</v>
      </c>
    </row>
    <row r="26" spans="1:10" s="24" customFormat="1" ht="12.75">
      <c r="A26" s="3" t="s">
        <v>44</v>
      </c>
      <c r="B26" s="4" t="s">
        <v>45</v>
      </c>
      <c r="C26" s="5">
        <v>59062</v>
      </c>
      <c r="D26" s="27">
        <v>0.3600792387660425</v>
      </c>
      <c r="E26" s="28">
        <v>3.637516508076259</v>
      </c>
      <c r="F26" s="41">
        <v>3.51417154854221</v>
      </c>
      <c r="G26" s="41">
        <v>1.0107175510480513</v>
      </c>
      <c r="H26" s="41">
        <v>0.01</v>
      </c>
      <c r="I26" s="44">
        <v>0.3705830771750966</v>
      </c>
      <c r="J26" s="43">
        <v>0.563695455271991</v>
      </c>
    </row>
    <row r="27" spans="1:10" s="24" customFormat="1" ht="12.75">
      <c r="A27" s="3" t="s">
        <v>46</v>
      </c>
      <c r="B27" s="4" t="s">
        <v>47</v>
      </c>
      <c r="C27" s="5">
        <v>58997</v>
      </c>
      <c r="D27" s="27">
        <v>0.40978354831601604</v>
      </c>
      <c r="E27" s="28">
        <v>6.906893570859535</v>
      </c>
      <c r="F27" s="41">
        <v>13.5067715307558</v>
      </c>
      <c r="G27" s="41">
        <v>0.797854128176009</v>
      </c>
      <c r="H27" s="41">
        <v>0.55</v>
      </c>
      <c r="I27" s="44">
        <v>0.36382220693999817</v>
      </c>
      <c r="J27" s="43">
        <v>0.5910889479104559</v>
      </c>
    </row>
    <row r="28" spans="1:10" s="24" customFormat="1" ht="12.75">
      <c r="A28" s="3" t="s">
        <v>48</v>
      </c>
      <c r="B28" s="4" t="s">
        <v>49</v>
      </c>
      <c r="C28" s="5">
        <v>55921</v>
      </c>
      <c r="D28" s="27">
        <v>0.3347579621251408</v>
      </c>
      <c r="E28" s="28">
        <v>3.0644301782872265</v>
      </c>
      <c r="F28" s="41">
        <v>5.46542443804653</v>
      </c>
      <c r="G28" s="41">
        <v>0.08994831995135995</v>
      </c>
      <c r="H28" s="41">
        <v>1</v>
      </c>
      <c r="I28" s="44">
        <v>0.2676454036226573</v>
      </c>
      <c r="J28" s="43">
        <v>0.6977883967407952</v>
      </c>
    </row>
    <row r="29" spans="1:10" s="24" customFormat="1" ht="12.75">
      <c r="A29" s="3" t="s">
        <v>50</v>
      </c>
      <c r="B29" s="4" t="s">
        <v>51</v>
      </c>
      <c r="C29" s="5">
        <v>51760</v>
      </c>
      <c r="D29" s="27">
        <v>0.38525888717156104</v>
      </c>
      <c r="E29" s="28">
        <v>3.3138137557959815</v>
      </c>
      <c r="F29" s="41">
        <v>5.513697836166925</v>
      </c>
      <c r="G29" s="41">
        <v>0.23344281298299846</v>
      </c>
      <c r="H29" s="41">
        <v>0.44</v>
      </c>
      <c r="I29" s="44">
        <v>0.255440819372856</v>
      </c>
      <c r="J29" s="43">
        <v>0.5083798882681564</v>
      </c>
    </row>
    <row r="30" spans="1:10" s="24" customFormat="1" ht="12.75">
      <c r="A30" s="3" t="s">
        <v>52</v>
      </c>
      <c r="B30" s="4" t="s">
        <v>45</v>
      </c>
      <c r="C30" s="5">
        <v>51170</v>
      </c>
      <c r="D30" s="27">
        <v>0.3423099472347078</v>
      </c>
      <c r="E30" s="28">
        <v>3.3104944303302717</v>
      </c>
      <c r="F30" s="41">
        <v>5.491948407269884</v>
      </c>
      <c r="G30" s="41">
        <v>0.63484463552863</v>
      </c>
      <c r="H30" s="41">
        <v>0.25</v>
      </c>
      <c r="I30" s="44">
        <v>0.4515110862811941</v>
      </c>
      <c r="J30" s="43">
        <v>0.6522487774640127</v>
      </c>
    </row>
    <row r="31" spans="1:10" s="24" customFormat="1" ht="12.75">
      <c r="A31" s="3" t="s">
        <v>53</v>
      </c>
      <c r="B31" s="4" t="s">
        <v>54</v>
      </c>
      <c r="C31" s="5">
        <v>44764</v>
      </c>
      <c r="D31" s="27">
        <v>0.421097310338665</v>
      </c>
      <c r="E31" s="28">
        <v>2.7949244928960773</v>
      </c>
      <c r="F31" s="41">
        <v>6.27488606916272</v>
      </c>
      <c r="G31" s="41">
        <v>0.5012510052720937</v>
      </c>
      <c r="H31" s="41">
        <v>0.86</v>
      </c>
      <c r="I31" s="44">
        <v>0.4518119257073079</v>
      </c>
      <c r="J31" s="43">
        <v>0.6282118786857624</v>
      </c>
    </row>
    <row r="32" spans="1:10" s="24" customFormat="1" ht="12.75">
      <c r="A32" s="3" t="s">
        <v>55</v>
      </c>
      <c r="B32" s="4" t="s">
        <v>56</v>
      </c>
      <c r="C32" s="5">
        <v>44436</v>
      </c>
      <c r="D32" s="27">
        <v>0.26476280493293725</v>
      </c>
      <c r="E32" s="28">
        <v>1.76703573678999</v>
      </c>
      <c r="F32" s="41">
        <v>2.2740795751192726</v>
      </c>
      <c r="G32" s="41">
        <v>0.22117202268431002</v>
      </c>
      <c r="H32" s="41">
        <v>0.77</v>
      </c>
      <c r="I32" s="44">
        <v>0.2884681992261333</v>
      </c>
      <c r="J32" s="43">
        <v>0.6747473789079178</v>
      </c>
    </row>
    <row r="33" spans="1:10" s="24" customFormat="1" ht="12.75">
      <c r="A33" s="3" t="s">
        <v>57</v>
      </c>
      <c r="B33" s="4" t="s">
        <v>8</v>
      </c>
      <c r="C33" s="5">
        <v>41810</v>
      </c>
      <c r="D33" s="27">
        <v>0.9166945706768715</v>
      </c>
      <c r="E33" s="28">
        <v>5.161875149485769</v>
      </c>
      <c r="F33" s="41">
        <v>9.489691461372876</v>
      </c>
      <c r="G33" s="41">
        <v>0.7663716814159292</v>
      </c>
      <c r="H33" s="41">
        <v>0.16</v>
      </c>
      <c r="I33" s="44">
        <v>0.5418082285691243</v>
      </c>
      <c r="J33" s="43">
        <v>0.40104502843092055</v>
      </c>
    </row>
    <row r="34" spans="1:10" s="24" customFormat="1" ht="12.75">
      <c r="A34" s="3" t="s">
        <v>58</v>
      </c>
      <c r="B34" s="4" t="s">
        <v>59</v>
      </c>
      <c r="C34" s="5">
        <v>40389</v>
      </c>
      <c r="D34" s="27">
        <v>0.3579687538686276</v>
      </c>
      <c r="E34" s="28">
        <v>3.791403599990096</v>
      </c>
      <c r="F34" s="41">
        <v>6.754537126445319</v>
      </c>
      <c r="G34" s="41">
        <v>0.11725964990467702</v>
      </c>
      <c r="H34" s="41">
        <v>1.54</v>
      </c>
      <c r="I34" s="44">
        <v>0.3319391955543989</v>
      </c>
      <c r="J34" s="43">
        <v>0.6697964116389328</v>
      </c>
    </row>
    <row r="35" spans="1:10" s="24" customFormat="1" ht="12.75">
      <c r="A35" s="3" t="s">
        <v>60</v>
      </c>
      <c r="B35" s="4" t="s">
        <v>54</v>
      </c>
      <c r="C35" s="5">
        <v>40258</v>
      </c>
      <c r="D35" s="27">
        <v>0.4660936956629738</v>
      </c>
      <c r="E35" s="28">
        <v>5.798400317949228</v>
      </c>
      <c r="F35" s="41">
        <v>12.500149038700382</v>
      </c>
      <c r="G35" s="41">
        <v>0.4889214566048984</v>
      </c>
      <c r="H35" s="41">
        <v>0.2</v>
      </c>
      <c r="I35" s="44">
        <v>0.5130546409104367</v>
      </c>
      <c r="J35" s="43">
        <v>0.6947136361548707</v>
      </c>
    </row>
    <row r="36" spans="1:10" s="24" customFormat="1" ht="12.75">
      <c r="A36" s="3" t="s">
        <v>61</v>
      </c>
      <c r="B36" s="4" t="s">
        <v>62</v>
      </c>
      <c r="C36" s="5">
        <v>39364</v>
      </c>
      <c r="D36" s="27">
        <v>0.589396402804593</v>
      </c>
      <c r="E36" s="28">
        <v>2.5314246519662635</v>
      </c>
      <c r="F36" s="41">
        <v>5.599253124682451</v>
      </c>
      <c r="G36" s="41">
        <v>0.4572706025810385</v>
      </c>
      <c r="H36" s="41">
        <v>0.41</v>
      </c>
      <c r="I36" s="44">
        <v>0.41030992382343734</v>
      </c>
      <c r="J36" s="43">
        <v>0.865864294435723</v>
      </c>
    </row>
    <row r="37" spans="1:10" s="24" customFormat="1" ht="12.75">
      <c r="A37" s="3" t="s">
        <v>63</v>
      </c>
      <c r="B37" s="4" t="s">
        <v>64</v>
      </c>
      <c r="C37" s="5">
        <v>37749</v>
      </c>
      <c r="D37" s="27">
        <v>0.5052319266735543</v>
      </c>
      <c r="E37" s="28">
        <v>5.588227502715304</v>
      </c>
      <c r="F37" s="41">
        <v>8.874168852155025</v>
      </c>
      <c r="G37" s="41">
        <v>1.3279292166679912</v>
      </c>
      <c r="H37" s="41">
        <v>1.26</v>
      </c>
      <c r="I37" s="44">
        <v>0.39697484410028927</v>
      </c>
      <c r="J37" s="43">
        <v>0.7987629941503037</v>
      </c>
    </row>
    <row r="38" spans="1:10" s="24" customFormat="1" ht="12.75">
      <c r="A38" s="3" t="s">
        <v>65</v>
      </c>
      <c r="B38" s="4" t="s">
        <v>27</v>
      </c>
      <c r="C38" s="5">
        <v>37608</v>
      </c>
      <c r="D38" s="27">
        <v>0.4967825994469262</v>
      </c>
      <c r="E38" s="28">
        <v>4.8990906190172305</v>
      </c>
      <c r="F38" s="41">
        <v>12.10774303339715</v>
      </c>
      <c r="G38" s="41">
        <v>0.6445437141033823</v>
      </c>
      <c r="H38" s="41">
        <v>0.8</v>
      </c>
      <c r="I38" s="44">
        <v>0.38924954101039205</v>
      </c>
      <c r="J38" s="43">
        <v>0.7844219390077378</v>
      </c>
    </row>
    <row r="39" spans="1:10" s="24" customFormat="1" ht="12.75">
      <c r="A39" s="3" t="s">
        <v>66</v>
      </c>
      <c r="B39" s="4" t="s">
        <v>67</v>
      </c>
      <c r="C39" s="5">
        <v>37128</v>
      </c>
      <c r="D39" s="27">
        <v>0.335461107519931</v>
      </c>
      <c r="E39" s="28">
        <v>2.465363068304245</v>
      </c>
      <c r="F39" s="41">
        <v>11.392022193492782</v>
      </c>
      <c r="G39" s="41">
        <v>0.3081232492997199</v>
      </c>
      <c r="H39" s="41">
        <v>0.91</v>
      </c>
      <c r="I39" s="44">
        <v>0.47026099209623534</v>
      </c>
      <c r="J39" s="43">
        <v>0.7209554831704669</v>
      </c>
    </row>
    <row r="40" spans="1:10" s="24" customFormat="1" ht="12.75">
      <c r="A40" s="3" t="s">
        <v>68</v>
      </c>
      <c r="B40" s="4" t="s">
        <v>69</v>
      </c>
      <c r="C40" s="5">
        <v>36273</v>
      </c>
      <c r="D40" s="27">
        <v>0.19797094257436662</v>
      </c>
      <c r="E40" s="28">
        <v>3.2846469826041407</v>
      </c>
      <c r="F40" s="41">
        <v>4.83580073332782</v>
      </c>
      <c r="G40" s="41">
        <v>0.2402889201334326</v>
      </c>
      <c r="H40" s="41">
        <v>0.19</v>
      </c>
      <c r="I40" s="44">
        <v>0.3689833474907217</v>
      </c>
      <c r="J40" s="43">
        <v>0.3958054439982151</v>
      </c>
    </row>
    <row r="41" spans="1:10" s="24" customFormat="1" ht="12.75">
      <c r="A41" s="3" t="s">
        <v>70</v>
      </c>
      <c r="B41" s="4" t="s">
        <v>71</v>
      </c>
      <c r="C41" s="5">
        <v>35339</v>
      </c>
      <c r="D41" s="27">
        <v>0.6789382834828377</v>
      </c>
      <c r="E41" s="28">
        <v>4.982625427997396</v>
      </c>
      <c r="F41" s="41">
        <v>6.730722431308187</v>
      </c>
      <c r="G41" s="41">
        <v>0.7722346416140807</v>
      </c>
      <c r="H41" s="41">
        <v>0.24</v>
      </c>
      <c r="I41" s="44">
        <v>0.23125239114257726</v>
      </c>
      <c r="J41" s="43">
        <v>0.6446390124874408</v>
      </c>
    </row>
    <row r="42" spans="1:10" s="24" customFormat="1" ht="12.75">
      <c r="A42" s="3" t="s">
        <v>72</v>
      </c>
      <c r="B42" s="4" t="s">
        <v>73</v>
      </c>
      <c r="C42" s="5">
        <v>35296</v>
      </c>
      <c r="D42" s="27">
        <v>0.36970194922937444</v>
      </c>
      <c r="E42" s="28">
        <v>5.210335448776065</v>
      </c>
      <c r="F42" s="41">
        <v>6.367067089755213</v>
      </c>
      <c r="G42" s="41">
        <v>0.7892679057116954</v>
      </c>
      <c r="H42" s="41">
        <v>1.27</v>
      </c>
      <c r="I42" s="44">
        <v>0.3661739316163252</v>
      </c>
      <c r="J42" s="43">
        <v>0.48543066741907354</v>
      </c>
    </row>
    <row r="43" spans="1:10" s="24" customFormat="1" ht="12.75">
      <c r="A43" s="3" t="s">
        <v>74</v>
      </c>
      <c r="B43" s="4" t="s">
        <v>75</v>
      </c>
      <c r="C43" s="5">
        <v>34992</v>
      </c>
      <c r="D43" s="27">
        <v>0.5008573388203018</v>
      </c>
      <c r="E43" s="28">
        <v>8.939843392775492</v>
      </c>
      <c r="F43" s="41">
        <v>12.22922382258802</v>
      </c>
      <c r="G43" s="41">
        <v>0.08864883401920438</v>
      </c>
      <c r="H43" s="41">
        <v>0</v>
      </c>
      <c r="I43" s="44">
        <v>0.2910299702050593</v>
      </c>
      <c r="J43" s="43">
        <v>0.7735470941883767</v>
      </c>
    </row>
    <row r="44" spans="1:10" s="24" customFormat="1" ht="12.75">
      <c r="A44" s="3" t="s">
        <v>76</v>
      </c>
      <c r="B44" s="4" t="s">
        <v>77</v>
      </c>
      <c r="C44" s="5">
        <v>34125</v>
      </c>
      <c r="D44" s="27">
        <v>0.6534505494505495</v>
      </c>
      <c r="E44" s="28">
        <v>2.9805714285714284</v>
      </c>
      <c r="F44" s="41">
        <v>7.260131868131868</v>
      </c>
      <c r="G44" s="41">
        <v>0.2046007326007326</v>
      </c>
      <c r="H44" s="41">
        <v>0.87</v>
      </c>
      <c r="I44" s="44">
        <v>0.3318762310697795</v>
      </c>
      <c r="J44" s="43">
        <v>0.5745266224308141</v>
      </c>
    </row>
    <row r="45" spans="1:10" s="24" customFormat="1" ht="12.75">
      <c r="A45" s="3" t="s">
        <v>78</v>
      </c>
      <c r="B45" s="4" t="s">
        <v>79</v>
      </c>
      <c r="C45" s="5">
        <v>33924</v>
      </c>
      <c r="D45" s="27">
        <v>0.5713359273670557</v>
      </c>
      <c r="E45" s="28">
        <v>4.379288998938804</v>
      </c>
      <c r="F45" s="41">
        <v>4.874484141021106</v>
      </c>
      <c r="G45" s="41">
        <v>0.22447234995873128</v>
      </c>
      <c r="H45" s="41">
        <v>1.21</v>
      </c>
      <c r="I45" s="44">
        <v>0.2275371608954899</v>
      </c>
      <c r="J45" s="43">
        <v>0.6272871217452498</v>
      </c>
    </row>
    <row r="46" spans="1:10" s="24" customFormat="1" ht="12.75">
      <c r="A46" s="3" t="s">
        <v>80</v>
      </c>
      <c r="B46" s="4" t="s">
        <v>18</v>
      </c>
      <c r="C46" s="5">
        <v>32884</v>
      </c>
      <c r="D46" s="27">
        <v>0.4846125775453108</v>
      </c>
      <c r="E46" s="28">
        <v>5.544611361148279</v>
      </c>
      <c r="F46" s="41">
        <v>11.792300206787495</v>
      </c>
      <c r="G46" s="41">
        <v>0.5809816324048169</v>
      </c>
      <c r="H46" s="41">
        <v>0.89</v>
      </c>
      <c r="I46" s="44">
        <v>0.5154624553223752</v>
      </c>
      <c r="J46" s="43">
        <v>0.6267127298278486</v>
      </c>
    </row>
    <row r="47" spans="1:10" s="24" customFormat="1" ht="12.75">
      <c r="A47" s="3" t="s">
        <v>81</v>
      </c>
      <c r="B47" s="4" t="s">
        <v>82</v>
      </c>
      <c r="C47" s="5">
        <v>32807</v>
      </c>
      <c r="D47" s="27">
        <v>0.7570945225104398</v>
      </c>
      <c r="E47" s="28">
        <v>4.30944615478404</v>
      </c>
      <c r="F47" s="41">
        <v>6.6620233486755875</v>
      </c>
      <c r="G47" s="41">
        <v>0.20154235376596458</v>
      </c>
      <c r="H47" s="41">
        <v>0.04</v>
      </c>
      <c r="I47" s="44">
        <v>0.3301183651246105</v>
      </c>
      <c r="J47" s="43">
        <v>0.5450758468914564</v>
      </c>
    </row>
    <row r="48" spans="1:10" s="24" customFormat="1" ht="12.75">
      <c r="A48" s="3" t="s">
        <v>83</v>
      </c>
      <c r="B48" s="4" t="s">
        <v>84</v>
      </c>
      <c r="C48" s="5">
        <v>32428</v>
      </c>
      <c r="D48" s="27">
        <v>0.29955593931170593</v>
      </c>
      <c r="E48" s="28">
        <v>3.5897681016405576</v>
      </c>
      <c r="F48" s="41">
        <v>4.925311459232762</v>
      </c>
      <c r="G48" s="41">
        <v>0.2906747255458246</v>
      </c>
      <c r="H48" s="41">
        <v>0.97</v>
      </c>
      <c r="I48" s="44">
        <v>0.29361750084523974</v>
      </c>
      <c r="J48" s="43">
        <v>0.6447181784247854</v>
      </c>
    </row>
    <row r="49" spans="1:10" s="24" customFormat="1" ht="12.75">
      <c r="A49" s="3" t="s">
        <v>85</v>
      </c>
      <c r="B49" s="4" t="s">
        <v>86</v>
      </c>
      <c r="C49" s="5">
        <v>32247</v>
      </c>
      <c r="D49" s="27">
        <v>0.5740999162712811</v>
      </c>
      <c r="E49" s="28">
        <v>5.808540329332962</v>
      </c>
      <c r="F49" s="41">
        <v>10.478866251124135</v>
      </c>
      <c r="G49" s="41">
        <v>0.7023288988122927</v>
      </c>
      <c r="H49" s="41">
        <v>0.93</v>
      </c>
      <c r="I49" s="44">
        <v>0.43211546201377876</v>
      </c>
      <c r="J49" s="43">
        <v>0.5933423771261609</v>
      </c>
    </row>
    <row r="50" spans="1:10" s="24" customFormat="1" ht="12.75">
      <c r="A50" s="3" t="s">
        <v>87</v>
      </c>
      <c r="B50" s="4" t="s">
        <v>25</v>
      </c>
      <c r="C50" s="5">
        <v>31658</v>
      </c>
      <c r="D50" s="27">
        <v>0.33103796828605725</v>
      </c>
      <c r="E50" s="28">
        <v>5.750773896013646</v>
      </c>
      <c r="F50" s="41">
        <v>8.374028681533893</v>
      </c>
      <c r="G50" s="41">
        <v>1.3255101396171585</v>
      </c>
      <c r="H50" s="41">
        <v>1</v>
      </c>
      <c r="I50" s="44">
        <v>0.5289866279398728</v>
      </c>
      <c r="J50" s="43">
        <v>0.7320034692107545</v>
      </c>
    </row>
    <row r="51" spans="1:10" s="24" customFormat="1" ht="12.75">
      <c r="A51" s="3" t="s">
        <v>88</v>
      </c>
      <c r="B51" s="4" t="s">
        <v>89</v>
      </c>
      <c r="C51" s="5">
        <v>31525</v>
      </c>
      <c r="D51" s="27">
        <v>0.8029500396510706</v>
      </c>
      <c r="E51" s="28">
        <v>6.104742268041237</v>
      </c>
      <c r="F51" s="41">
        <v>8.964377478191912</v>
      </c>
      <c r="G51" s="41">
        <v>1.816843774781919</v>
      </c>
      <c r="H51" s="41">
        <v>0.13</v>
      </c>
      <c r="I51" s="44">
        <v>0.2749980538000439</v>
      </c>
      <c r="J51" s="43">
        <v>0.662665636698556</v>
      </c>
    </row>
    <row r="52" spans="1:10" s="24" customFormat="1" ht="25.5">
      <c r="A52" s="3" t="s">
        <v>90</v>
      </c>
      <c r="B52" s="4" t="s">
        <v>91</v>
      </c>
      <c r="C52" s="5">
        <v>30385</v>
      </c>
      <c r="D52" s="27">
        <v>0.630640118479513</v>
      </c>
      <c r="E52" s="28">
        <v>6.278558499259503</v>
      </c>
      <c r="F52" s="41">
        <v>7.601480993911469</v>
      </c>
      <c r="G52" s="41">
        <v>0.1326312325160441</v>
      </c>
      <c r="H52" s="41">
        <v>1.19</v>
      </c>
      <c r="I52" s="44">
        <v>0.40276484926679107</v>
      </c>
      <c r="J52" s="43">
        <v>0.5257083576476691</v>
      </c>
    </row>
    <row r="53" spans="1:10" s="24" customFormat="1" ht="12.75">
      <c r="A53" s="3" t="s">
        <v>92</v>
      </c>
      <c r="B53" s="4" t="s">
        <v>93</v>
      </c>
      <c r="C53" s="5">
        <v>29817</v>
      </c>
      <c r="D53" s="27">
        <v>0.3385317100982661</v>
      </c>
      <c r="E53" s="28">
        <v>8.68125565952309</v>
      </c>
      <c r="F53" s="41">
        <v>8.298185598819465</v>
      </c>
      <c r="G53" s="41">
        <v>0.32233289734044335</v>
      </c>
      <c r="H53" s="41">
        <v>0.66</v>
      </c>
      <c r="I53" s="44">
        <v>0.23787218048151576</v>
      </c>
      <c r="J53" s="43">
        <v>0.1916386493202748</v>
      </c>
    </row>
    <row r="54" spans="1:10" s="24" customFormat="1" ht="12.75">
      <c r="A54" s="3" t="s">
        <v>94</v>
      </c>
      <c r="B54" s="4" t="s">
        <v>8</v>
      </c>
      <c r="C54" s="5">
        <v>29698</v>
      </c>
      <c r="D54" s="27">
        <v>0.7981682268166207</v>
      </c>
      <c r="E54" s="28">
        <v>5.551148225469729</v>
      </c>
      <c r="F54" s="41">
        <v>0.9381103104586167</v>
      </c>
      <c r="G54" s="41">
        <v>1.2091049902350326</v>
      </c>
      <c r="H54" s="41">
        <v>3.84</v>
      </c>
      <c r="I54" s="44">
        <v>0.4165470208183776</v>
      </c>
      <c r="J54" s="43">
        <v>0.6636858791968133</v>
      </c>
    </row>
    <row r="55" spans="1:10" s="24" customFormat="1" ht="12.75">
      <c r="A55" s="3" t="s">
        <v>95</v>
      </c>
      <c r="B55" s="4" t="s">
        <v>16</v>
      </c>
      <c r="C55" s="5">
        <v>29596</v>
      </c>
      <c r="D55" s="27">
        <v>0.37971347479389106</v>
      </c>
      <c r="E55" s="28">
        <v>13.3071360994729</v>
      </c>
      <c r="F55" s="41">
        <v>7.510035139883768</v>
      </c>
      <c r="G55" s="41">
        <v>0.20600756859035005</v>
      </c>
      <c r="H55" s="41">
        <v>1.66</v>
      </c>
      <c r="I55" s="44">
        <v>0.442508334570584</v>
      </c>
      <c r="J55" s="43">
        <v>0.7040689169420816</v>
      </c>
    </row>
    <row r="56" spans="1:10" s="24" customFormat="1" ht="12.75">
      <c r="A56" s="3" t="s">
        <v>96</v>
      </c>
      <c r="B56" s="4" t="s">
        <v>97</v>
      </c>
      <c r="C56" s="5">
        <v>28525</v>
      </c>
      <c r="D56" s="27">
        <v>0.31614373356704645</v>
      </c>
      <c r="E56" s="28">
        <v>3.6694127957931637</v>
      </c>
      <c r="F56" s="41">
        <v>2.944259421560035</v>
      </c>
      <c r="G56" s="41">
        <v>0.27186678352322524</v>
      </c>
      <c r="H56" s="41">
        <v>0.66</v>
      </c>
      <c r="I56" s="44">
        <v>0.30818598559266536</v>
      </c>
      <c r="J56" s="43">
        <v>0.47196540411571725</v>
      </c>
    </row>
    <row r="57" spans="1:10" s="24" customFormat="1" ht="12.75">
      <c r="A57" s="3" t="s">
        <v>98</v>
      </c>
      <c r="B57" s="4" t="s">
        <v>54</v>
      </c>
      <c r="C57" s="5">
        <v>27844</v>
      </c>
      <c r="D57" s="27">
        <v>0.518244505099842</v>
      </c>
      <c r="E57" s="28">
        <v>7.1612914811090365</v>
      </c>
      <c r="F57" s="41">
        <v>12.968431259876455</v>
      </c>
      <c r="G57" s="41">
        <v>2.0267562131877606</v>
      </c>
      <c r="H57" s="41">
        <v>0.81</v>
      </c>
      <c r="I57" s="44">
        <v>0.3545513205739242</v>
      </c>
      <c r="J57" s="43">
        <v>0.4521880064829822</v>
      </c>
    </row>
    <row r="58" spans="1:10" s="24" customFormat="1" ht="12.75">
      <c r="A58" s="3" t="s">
        <v>99</v>
      </c>
      <c r="B58" s="4" t="s">
        <v>100</v>
      </c>
      <c r="C58" s="5">
        <v>27780</v>
      </c>
      <c r="D58" s="27">
        <v>0.6312095032397408</v>
      </c>
      <c r="E58" s="28">
        <v>5.949676025917927</v>
      </c>
      <c r="F58" s="41">
        <v>17.141972642188623</v>
      </c>
      <c r="G58" s="41">
        <v>0.9752339812814975</v>
      </c>
      <c r="H58" s="41">
        <v>1.72</v>
      </c>
      <c r="I58" s="44">
        <v>0.3862315310245189</v>
      </c>
      <c r="J58" s="43">
        <v>0.6538142620232172</v>
      </c>
    </row>
    <row r="59" spans="1:10" s="24" customFormat="1" ht="12.75">
      <c r="A59" s="3" t="s">
        <v>101</v>
      </c>
      <c r="B59" s="4" t="s">
        <v>102</v>
      </c>
      <c r="C59" s="5">
        <v>27188</v>
      </c>
      <c r="D59" s="27">
        <v>0.5977269383551567</v>
      </c>
      <c r="E59" s="28">
        <v>5.632043548624393</v>
      </c>
      <c r="F59" s="41">
        <v>9.477159040753273</v>
      </c>
      <c r="G59" s="41">
        <v>0.6139841106370457</v>
      </c>
      <c r="H59" s="41">
        <v>1.54</v>
      </c>
      <c r="I59" s="44">
        <v>0.49386994741233775</v>
      </c>
      <c r="J59" s="43">
        <v>0.6681261928820029</v>
      </c>
    </row>
    <row r="60" spans="1:10" s="24" customFormat="1" ht="25.5">
      <c r="A60" s="3" t="s">
        <v>103</v>
      </c>
      <c r="B60" s="4" t="s">
        <v>104</v>
      </c>
      <c r="C60" s="5">
        <v>25740</v>
      </c>
      <c r="D60" s="27">
        <v>0.39883449883449884</v>
      </c>
      <c r="E60" s="28">
        <v>3.590947940947941</v>
      </c>
      <c r="F60" s="41">
        <v>7.121794871794871</v>
      </c>
      <c r="G60" s="41">
        <v>0.3407925407925408</v>
      </c>
      <c r="H60" s="41">
        <v>0.87</v>
      </c>
      <c r="I60" s="44">
        <v>0.36977334097046066</v>
      </c>
      <c r="J60" s="43">
        <v>0.771447175647078</v>
      </c>
    </row>
    <row r="61" spans="1:10" s="24" customFormat="1" ht="12.75">
      <c r="A61" s="3" t="s">
        <v>105</v>
      </c>
      <c r="B61" s="4" t="s">
        <v>106</v>
      </c>
      <c r="C61" s="5">
        <v>24587</v>
      </c>
      <c r="D61" s="27">
        <v>0.35522837271728963</v>
      </c>
      <c r="E61" s="28">
        <v>5.770529141416196</v>
      </c>
      <c r="F61" s="41">
        <v>5.730630007727661</v>
      </c>
      <c r="G61" s="41">
        <v>0.7031358034733802</v>
      </c>
      <c r="H61" s="41">
        <v>0.71</v>
      </c>
      <c r="I61" s="44">
        <v>0.3783916138510564</v>
      </c>
      <c r="J61" s="43">
        <v>0.6027905061010143</v>
      </c>
    </row>
    <row r="62" spans="1:10" s="24" customFormat="1" ht="12.75">
      <c r="A62" s="3" t="s">
        <v>107</v>
      </c>
      <c r="B62" s="4" t="s">
        <v>108</v>
      </c>
      <c r="C62" s="5">
        <v>24334</v>
      </c>
      <c r="D62" s="27">
        <v>0.4014547546642558</v>
      </c>
      <c r="E62" s="28">
        <v>8.745911070929564</v>
      </c>
      <c r="F62" s="41">
        <v>21.22433631955289</v>
      </c>
      <c r="G62" s="41">
        <v>0.9370428207446372</v>
      </c>
      <c r="H62" s="41">
        <v>0.63</v>
      </c>
      <c r="I62" s="44">
        <v>0.5496957246554999</v>
      </c>
      <c r="J62" s="43">
        <v>0.7096625176440395</v>
      </c>
    </row>
    <row r="63" spans="1:10" s="24" customFormat="1" ht="12.75">
      <c r="A63" s="3" t="s">
        <v>109</v>
      </c>
      <c r="B63" s="4" t="s">
        <v>110</v>
      </c>
      <c r="C63" s="5">
        <v>24277</v>
      </c>
      <c r="D63" s="27">
        <v>0.24825966964616716</v>
      </c>
      <c r="E63" s="28">
        <v>5.160893026321209</v>
      </c>
      <c r="F63" s="41">
        <v>4.884417349754912</v>
      </c>
      <c r="G63" s="41">
        <v>0.1184248465625901</v>
      </c>
      <c r="H63" s="41">
        <v>1.92</v>
      </c>
      <c r="I63" s="44">
        <v>0.4860304101063426</v>
      </c>
      <c r="J63" s="43">
        <v>0.8135473212178428</v>
      </c>
    </row>
    <row r="64" spans="1:10" s="24" customFormat="1" ht="12.75">
      <c r="A64" s="3" t="s">
        <v>111</v>
      </c>
      <c r="B64" s="4" t="s">
        <v>112</v>
      </c>
      <c r="C64" s="5">
        <v>24218</v>
      </c>
      <c r="D64" s="27">
        <v>0.39198117102981256</v>
      </c>
      <c r="E64" s="28">
        <v>6.185068956974152</v>
      </c>
      <c r="F64" s="41">
        <v>5.034643653480882</v>
      </c>
      <c r="G64" s="41">
        <v>0.49549921545957554</v>
      </c>
      <c r="H64" s="41">
        <v>0.76</v>
      </c>
      <c r="I64" s="44">
        <v>0.3125343437574326</v>
      </c>
      <c r="J64" s="43">
        <v>0.606248615111899</v>
      </c>
    </row>
    <row r="65" spans="1:10" s="24" customFormat="1" ht="12.75">
      <c r="A65" s="3" t="s">
        <v>113</v>
      </c>
      <c r="B65" s="4" t="s">
        <v>114</v>
      </c>
      <c r="C65" s="5">
        <v>24181</v>
      </c>
      <c r="D65" s="27">
        <v>0.2450270873826558</v>
      </c>
      <c r="E65" s="28">
        <v>2.18700632728175</v>
      </c>
      <c r="F65" s="41">
        <v>1.6913279020718746</v>
      </c>
      <c r="G65" s="41">
        <v>0.22401885778090236</v>
      </c>
      <c r="H65" s="41">
        <v>0.88</v>
      </c>
      <c r="I65" s="44">
        <v>0.4006063866203726</v>
      </c>
      <c r="J65" s="43">
        <v>0.7132867132867133</v>
      </c>
    </row>
    <row r="66" spans="1:10" s="24" customFormat="1" ht="12.75">
      <c r="A66" s="3" t="s">
        <v>115</v>
      </c>
      <c r="B66" s="4" t="s">
        <v>41</v>
      </c>
      <c r="C66" s="5">
        <v>22232</v>
      </c>
      <c r="D66" s="27">
        <v>0.4108492263404102</v>
      </c>
      <c r="E66" s="28">
        <v>3.8727959697733</v>
      </c>
      <c r="F66" s="41">
        <v>7.029866858582224</v>
      </c>
      <c r="G66" s="41">
        <v>0.49820079165167325</v>
      </c>
      <c r="H66" s="41">
        <v>0.43</v>
      </c>
      <c r="I66" s="44">
        <v>0.42829903767403765</v>
      </c>
      <c r="J66" s="43">
        <v>0.6262594946519919</v>
      </c>
    </row>
    <row r="67" spans="1:10" s="24" customFormat="1" ht="12.75">
      <c r="A67" s="3" t="s">
        <v>116</v>
      </c>
      <c r="B67" s="4" t="s">
        <v>64</v>
      </c>
      <c r="C67" s="5">
        <v>21940</v>
      </c>
      <c r="D67" s="27">
        <v>0.9231084776663628</v>
      </c>
      <c r="E67" s="28">
        <v>4.938924339106655</v>
      </c>
      <c r="F67" s="41">
        <v>7.1718322698268</v>
      </c>
      <c r="G67" s="41">
        <v>0.23701002734731086</v>
      </c>
      <c r="H67" s="41">
        <v>0</v>
      </c>
      <c r="I67" s="44">
        <v>0.5537400699078487</v>
      </c>
      <c r="J67" s="43">
        <v>0.5077384272169548</v>
      </c>
    </row>
    <row r="68" spans="1:10" s="24" customFormat="1" ht="12.75">
      <c r="A68" s="3" t="s">
        <v>117</v>
      </c>
      <c r="B68" s="4" t="s">
        <v>118</v>
      </c>
      <c r="C68" s="5">
        <v>21932</v>
      </c>
      <c r="D68" s="27">
        <v>0.5648367681925953</v>
      </c>
      <c r="E68" s="28">
        <v>6.485272660952034</v>
      </c>
      <c r="F68" s="41">
        <v>9.740151376983404</v>
      </c>
      <c r="G68" s="41">
        <v>0.49256793726062376</v>
      </c>
      <c r="H68" s="41">
        <v>0.6</v>
      </c>
      <c r="I68" s="44">
        <v>0.45207165962147916</v>
      </c>
      <c r="J68" s="43">
        <v>0.6456010975818899</v>
      </c>
    </row>
    <row r="69" spans="1:10" s="24" customFormat="1" ht="12.75">
      <c r="A69" s="3" t="s">
        <v>119</v>
      </c>
      <c r="B69" s="4" t="s">
        <v>27</v>
      </c>
      <c r="C69" s="5">
        <v>21914</v>
      </c>
      <c r="D69" s="27">
        <v>0.36698001277722003</v>
      </c>
      <c r="E69" s="28">
        <v>7.990417084968513</v>
      </c>
      <c r="F69" s="41">
        <v>9.592087250159715</v>
      </c>
      <c r="G69" s="41">
        <v>0.07889933375924067</v>
      </c>
      <c r="H69" s="41">
        <v>0.2</v>
      </c>
      <c r="I69" s="44">
        <v>0.618241587813569</v>
      </c>
      <c r="J69" s="43">
        <v>0.7393082930457419</v>
      </c>
    </row>
    <row r="70" spans="1:10" s="24" customFormat="1" ht="12.75">
      <c r="A70" s="3" t="s">
        <v>120</v>
      </c>
      <c r="B70" s="4" t="s">
        <v>121</v>
      </c>
      <c r="C70" s="5">
        <v>21575</v>
      </c>
      <c r="D70" s="27">
        <v>0.37603707995365004</v>
      </c>
      <c r="E70" s="28">
        <v>5.428412514484357</v>
      </c>
      <c r="F70" s="41">
        <v>5.401853997682503</v>
      </c>
      <c r="G70" s="41">
        <v>0.30716106604866744</v>
      </c>
      <c r="H70" s="41">
        <v>0.55</v>
      </c>
      <c r="I70" s="44">
        <v>0.36923076923076925</v>
      </c>
      <c r="J70" s="43">
        <v>0.4678652891453106</v>
      </c>
    </row>
    <row r="71" spans="1:10" s="24" customFormat="1" ht="12.75">
      <c r="A71" s="3" t="s">
        <v>122</v>
      </c>
      <c r="B71" s="4" t="s">
        <v>123</v>
      </c>
      <c r="C71" s="5">
        <v>21475</v>
      </c>
      <c r="D71" s="27">
        <v>0.47776484284051224</v>
      </c>
      <c r="E71" s="28">
        <v>1.8330151338766008</v>
      </c>
      <c r="F71" s="41">
        <v>2.85895227008149</v>
      </c>
      <c r="G71" s="41">
        <v>0.06542491268917346</v>
      </c>
      <c r="H71" s="41">
        <v>0.7</v>
      </c>
      <c r="I71" s="44">
        <v>0.30705583425630334</v>
      </c>
      <c r="J71" s="43">
        <v>0.8712107623318386</v>
      </c>
    </row>
    <row r="72" spans="1:10" s="24" customFormat="1" ht="12.75">
      <c r="A72" s="3" t="s">
        <v>124</v>
      </c>
      <c r="B72" s="4" t="s">
        <v>8</v>
      </c>
      <c r="C72" s="5">
        <v>20591</v>
      </c>
      <c r="D72" s="27">
        <v>0.6229906269729494</v>
      </c>
      <c r="E72" s="28">
        <v>3.7222572968772765</v>
      </c>
      <c r="F72" s="41">
        <v>5.700791607984071</v>
      </c>
      <c r="G72" s="41">
        <v>0.6795201787188577</v>
      </c>
      <c r="H72" s="41">
        <v>1.14</v>
      </c>
      <c r="I72" s="44">
        <v>0.2557396600928568</v>
      </c>
      <c r="J72" s="43">
        <v>0.7494125064481</v>
      </c>
    </row>
    <row r="73" spans="1:10" s="24" customFormat="1" ht="12.75">
      <c r="A73" s="3" t="s">
        <v>125</v>
      </c>
      <c r="B73" s="4" t="s">
        <v>126</v>
      </c>
      <c r="C73" s="5">
        <v>19845</v>
      </c>
      <c r="D73" s="27">
        <v>0.6956916099773243</v>
      </c>
      <c r="E73" s="28">
        <v>4.461980347694634</v>
      </c>
      <c r="F73" s="41">
        <v>6.779289493575208</v>
      </c>
      <c r="G73" s="41">
        <v>0.26515495086923657</v>
      </c>
      <c r="H73" s="41">
        <v>0.31</v>
      </c>
      <c r="I73" s="44">
        <v>0.26590849964693203</v>
      </c>
      <c r="J73" s="43">
        <v>0.7690821256038647</v>
      </c>
    </row>
    <row r="74" spans="1:10" s="24" customFormat="1" ht="12.75">
      <c r="A74" s="3" t="s">
        <v>127</v>
      </c>
      <c r="B74" s="4" t="s">
        <v>128</v>
      </c>
      <c r="C74" s="5">
        <v>19601</v>
      </c>
      <c r="D74" s="27">
        <v>0.5609917861333605</v>
      </c>
      <c r="E74" s="28">
        <v>11.020407122085608</v>
      </c>
      <c r="F74" s="41">
        <v>11.098515381868273</v>
      </c>
      <c r="G74" s="41">
        <v>1.7856231824906892</v>
      </c>
      <c r="H74" s="41">
        <v>1.97</v>
      </c>
      <c r="I74" s="44">
        <v>0.34618602384826835</v>
      </c>
      <c r="J74" s="43">
        <v>0.5210687960687961</v>
      </c>
    </row>
    <row r="75" spans="1:10" s="24" customFormat="1" ht="12.75">
      <c r="A75" s="3" t="s">
        <v>129</v>
      </c>
      <c r="B75" s="4" t="s">
        <v>41</v>
      </c>
      <c r="C75" s="5">
        <v>19500</v>
      </c>
      <c r="D75" s="27">
        <v>0.39405128205128204</v>
      </c>
      <c r="E75" s="28">
        <v>5.6523076923076925</v>
      </c>
      <c r="F75" s="41">
        <v>6.537230769230769</v>
      </c>
      <c r="G75" s="41">
        <v>0.026615384615384614</v>
      </c>
      <c r="H75" s="41">
        <v>1.19</v>
      </c>
      <c r="I75" s="44">
        <v>0.13856725971947662</v>
      </c>
      <c r="J75" s="43">
        <v>0.590866099175787</v>
      </c>
    </row>
    <row r="76" spans="1:10" s="24" customFormat="1" ht="12.75">
      <c r="A76" s="3" t="s">
        <v>130</v>
      </c>
      <c r="B76" s="4" t="s">
        <v>14</v>
      </c>
      <c r="C76" s="5">
        <v>19396</v>
      </c>
      <c r="D76" s="27">
        <v>0.3853887399463807</v>
      </c>
      <c r="E76" s="28">
        <v>17.94302949061662</v>
      </c>
      <c r="F76" s="41">
        <v>11.750928026397196</v>
      </c>
      <c r="G76" s="41">
        <v>0.30939368942049905</v>
      </c>
      <c r="H76" s="41">
        <v>0.75</v>
      </c>
      <c r="I76" s="44">
        <v>0.2869590779261235</v>
      </c>
      <c r="J76" s="43">
        <v>0.7456079034437765</v>
      </c>
    </row>
    <row r="77" spans="1:10" s="24" customFormat="1" ht="12.75">
      <c r="A77" s="3" t="s">
        <v>131</v>
      </c>
      <c r="B77" s="4" t="s">
        <v>132</v>
      </c>
      <c r="C77" s="5">
        <v>19338</v>
      </c>
      <c r="D77" s="27">
        <v>0.43758403144068675</v>
      </c>
      <c r="E77" s="28">
        <v>6.269004033509153</v>
      </c>
      <c r="F77" s="41">
        <v>7.295325266315027</v>
      </c>
      <c r="G77" s="41">
        <v>0.18616196090598822</v>
      </c>
      <c r="H77" s="41">
        <v>0.69</v>
      </c>
      <c r="I77" s="44">
        <v>0.372236438257122</v>
      </c>
      <c r="J77" s="43">
        <v>0.6198019801980198</v>
      </c>
    </row>
    <row r="78" spans="1:10" s="24" customFormat="1" ht="12.75">
      <c r="A78" s="3" t="s">
        <v>133</v>
      </c>
      <c r="B78" s="4" t="s">
        <v>134</v>
      </c>
      <c r="C78" s="5">
        <v>18822</v>
      </c>
      <c r="D78" s="27">
        <v>0.42636276697481673</v>
      </c>
      <c r="E78" s="28">
        <v>4.122463075124854</v>
      </c>
      <c r="F78" s="41">
        <v>6.3446498778025715</v>
      </c>
      <c r="G78" s="41">
        <v>0.45802783976198064</v>
      </c>
      <c r="H78" s="41">
        <v>0.65</v>
      </c>
      <c r="I78" s="44">
        <v>0.276505413711386</v>
      </c>
      <c r="J78" s="43">
        <v>0.5526159334126041</v>
      </c>
    </row>
    <row r="79" spans="1:10" s="24" customFormat="1" ht="12.75">
      <c r="A79" s="3" t="s">
        <v>135</v>
      </c>
      <c r="B79" s="4" t="s">
        <v>108</v>
      </c>
      <c r="C79" s="5">
        <v>18030</v>
      </c>
      <c r="D79" s="27">
        <v>0.41430948419301167</v>
      </c>
      <c r="E79" s="28">
        <v>6.877426511369939</v>
      </c>
      <c r="F79" s="41">
        <v>10.603826955074876</v>
      </c>
      <c r="G79" s="41">
        <v>0.16638935108153077</v>
      </c>
      <c r="H79" s="41">
        <v>2.34</v>
      </c>
      <c r="I79" s="44">
        <v>0.3139962445145329</v>
      </c>
      <c r="J79" s="43">
        <v>0.8459729944400318</v>
      </c>
    </row>
    <row r="80" spans="1:10" s="24" customFormat="1" ht="12.75">
      <c r="A80" s="3" t="s">
        <v>136</v>
      </c>
      <c r="B80" s="4" t="s">
        <v>137</v>
      </c>
      <c r="C80" s="5">
        <v>17797</v>
      </c>
      <c r="D80" s="27">
        <v>0.4255773444962634</v>
      </c>
      <c r="E80" s="28">
        <v>6.645782997134348</v>
      </c>
      <c r="F80" s="41">
        <v>12.577344496263414</v>
      </c>
      <c r="G80" s="41">
        <v>0.028768893633758497</v>
      </c>
      <c r="H80" s="41">
        <v>1.47</v>
      </c>
      <c r="I80" s="44">
        <v>0.3478795026782643</v>
      </c>
      <c r="J80" s="43">
        <v>0.9168165168165168</v>
      </c>
    </row>
    <row r="81" spans="1:10" s="24" customFormat="1" ht="12.75">
      <c r="A81" s="3" t="s">
        <v>138</v>
      </c>
      <c r="B81" s="4" t="s">
        <v>82</v>
      </c>
      <c r="C81" s="5">
        <v>17240</v>
      </c>
      <c r="D81" s="27">
        <v>0.5697215777262181</v>
      </c>
      <c r="E81" s="28">
        <v>1.9160092807424594</v>
      </c>
      <c r="F81" s="41">
        <v>8.109338747099768</v>
      </c>
      <c r="G81" s="41">
        <v>0.039965197215777265</v>
      </c>
      <c r="H81" s="41">
        <v>0.4</v>
      </c>
      <c r="I81" s="44">
        <v>0.13912234898608777</v>
      </c>
      <c r="J81" s="43">
        <v>0.6349405134627426</v>
      </c>
    </row>
    <row r="82" spans="1:10" s="24" customFormat="1" ht="12.75">
      <c r="A82" s="3" t="s">
        <v>139</v>
      </c>
      <c r="B82" s="4" t="s">
        <v>112</v>
      </c>
      <c r="C82" s="5">
        <v>16557</v>
      </c>
      <c r="D82" s="27">
        <v>0.4783475267258561</v>
      </c>
      <c r="E82" s="28">
        <v>11.484024883734977</v>
      </c>
      <c r="F82" s="41">
        <v>10.809204566044574</v>
      </c>
      <c r="G82" s="41">
        <v>1.0730808721386724</v>
      </c>
      <c r="H82" s="41">
        <v>1.16</v>
      </c>
      <c r="I82" s="44">
        <v>0.34992847883420497</v>
      </c>
      <c r="J82" s="43">
        <v>0.7972046072214314</v>
      </c>
    </row>
    <row r="83" spans="1:10" s="24" customFormat="1" ht="12.75">
      <c r="A83" s="3" t="s">
        <v>140</v>
      </c>
      <c r="B83" s="4" t="s">
        <v>141</v>
      </c>
      <c r="C83" s="5">
        <v>16391</v>
      </c>
      <c r="D83" s="27">
        <v>0.48557135013116953</v>
      </c>
      <c r="E83" s="28">
        <v>9.588005612836312</v>
      </c>
      <c r="F83" s="41">
        <v>19.54792264047343</v>
      </c>
      <c r="G83" s="41">
        <v>1.0596058812763103</v>
      </c>
      <c r="H83" s="41">
        <v>1.19</v>
      </c>
      <c r="I83" s="44">
        <v>0.212911582035517</v>
      </c>
      <c r="J83" s="43">
        <v>0.5197089144936325</v>
      </c>
    </row>
    <row r="84" spans="1:10" s="24" customFormat="1" ht="12.75">
      <c r="A84" s="3" t="s">
        <v>142</v>
      </c>
      <c r="B84" s="4" t="s">
        <v>143</v>
      </c>
      <c r="C84" s="5">
        <v>15936</v>
      </c>
      <c r="D84" s="27">
        <v>0.6145205823293173</v>
      </c>
      <c r="E84" s="28">
        <v>4.530183232931727</v>
      </c>
      <c r="F84" s="41">
        <v>10.496297690763052</v>
      </c>
      <c r="G84" s="41">
        <v>1.1849272088353413</v>
      </c>
      <c r="H84" s="41">
        <v>0.5</v>
      </c>
      <c r="I84" s="44">
        <v>0.2476968236792233</v>
      </c>
      <c r="J84" s="43">
        <v>0.6117429251520762</v>
      </c>
    </row>
    <row r="85" spans="1:10" s="24" customFormat="1" ht="12.75">
      <c r="A85" s="3" t="s">
        <v>144</v>
      </c>
      <c r="B85" s="4" t="s">
        <v>145</v>
      </c>
      <c r="C85" s="5">
        <v>15901</v>
      </c>
      <c r="D85" s="27">
        <v>0.11049619520784856</v>
      </c>
      <c r="E85" s="28">
        <v>2.1481667819633987</v>
      </c>
      <c r="F85" s="41">
        <v>1.7464310420728255</v>
      </c>
      <c r="G85" s="41">
        <v>0.12250801836362493</v>
      </c>
      <c r="H85" s="41">
        <v>2.45</v>
      </c>
      <c r="I85" s="44">
        <v>0.15855239467050775</v>
      </c>
      <c r="J85" s="43">
        <v>0.4468401486988848</v>
      </c>
    </row>
    <row r="86" spans="1:10" s="24" customFormat="1" ht="12.75">
      <c r="A86" s="3" t="s">
        <v>146</v>
      </c>
      <c r="B86" s="4" t="s">
        <v>147</v>
      </c>
      <c r="C86" s="5">
        <v>15323</v>
      </c>
      <c r="D86" s="27">
        <v>0.42204529139202507</v>
      </c>
      <c r="E86" s="28">
        <v>11.091365920511649</v>
      </c>
      <c r="F86" s="41">
        <v>10.845787378450694</v>
      </c>
      <c r="G86" s="41">
        <v>0.7293610911701364</v>
      </c>
      <c r="H86" s="41">
        <v>0.83</v>
      </c>
      <c r="I86" s="44">
        <v>0.40649858595583366</v>
      </c>
      <c r="J86" s="43">
        <v>0.43242412600845176</v>
      </c>
    </row>
    <row r="87" spans="1:10" s="24" customFormat="1" ht="12.75">
      <c r="A87" s="3" t="s">
        <v>148</v>
      </c>
      <c r="B87" s="4" t="s">
        <v>149</v>
      </c>
      <c r="C87" s="5">
        <v>15242</v>
      </c>
      <c r="D87" s="27">
        <v>0.5712504920614092</v>
      </c>
      <c r="E87" s="28">
        <v>4.053011415824695</v>
      </c>
      <c r="F87" s="41">
        <v>9.55957223461488</v>
      </c>
      <c r="G87" s="41">
        <v>0.05799763810523553</v>
      </c>
      <c r="H87" s="41">
        <v>1.01</v>
      </c>
      <c r="I87" s="44">
        <v>0.23659810441502468</v>
      </c>
      <c r="J87" s="43">
        <v>0.785138642261986</v>
      </c>
    </row>
    <row r="88" spans="1:10" s="24" customFormat="1" ht="12.75">
      <c r="A88" s="3" t="s">
        <v>150</v>
      </c>
      <c r="B88" s="4" t="s">
        <v>151</v>
      </c>
      <c r="C88" s="5">
        <v>15014</v>
      </c>
      <c r="D88" s="27">
        <v>0.2530305048621287</v>
      </c>
      <c r="E88" s="28">
        <v>3.5033968296256828</v>
      </c>
      <c r="F88" s="41">
        <v>4.338417477021447</v>
      </c>
      <c r="G88" s="41">
        <v>0.329026242173971</v>
      </c>
      <c r="H88" s="41">
        <v>1.4</v>
      </c>
      <c r="I88" s="44">
        <v>0.2602975267513088</v>
      </c>
      <c r="J88" s="43">
        <v>0.5049471170249061</v>
      </c>
    </row>
    <row r="89" spans="1:10" s="24" customFormat="1" ht="12.75">
      <c r="A89" s="3" t="s">
        <v>152</v>
      </c>
      <c r="B89" s="4" t="s">
        <v>153</v>
      </c>
      <c r="C89" s="5">
        <v>14437</v>
      </c>
      <c r="D89" s="27">
        <v>0.3021403338643763</v>
      </c>
      <c r="E89" s="28">
        <v>10.667036087829882</v>
      </c>
      <c r="F89" s="41">
        <v>7.360185634134515</v>
      </c>
      <c r="G89" s="41">
        <v>0.3466786728544711</v>
      </c>
      <c r="H89" s="41">
        <v>0.47</v>
      </c>
      <c r="I89" s="44">
        <v>0.3345034302976689</v>
      </c>
      <c r="J89" s="43">
        <v>0.5082050414481475</v>
      </c>
    </row>
    <row r="90" spans="1:10" s="24" customFormat="1" ht="12.75">
      <c r="A90" s="3" t="s">
        <v>154</v>
      </c>
      <c r="B90" s="4" t="s">
        <v>155</v>
      </c>
      <c r="C90" s="5">
        <v>13665</v>
      </c>
      <c r="D90" s="27">
        <v>0.38419319429198684</v>
      </c>
      <c r="E90" s="28">
        <v>3.1136480058543725</v>
      </c>
      <c r="F90" s="41">
        <v>6.382875960482986</v>
      </c>
      <c r="G90" s="41">
        <v>0.4788876692279546</v>
      </c>
      <c r="H90" s="41">
        <v>0.31</v>
      </c>
      <c r="I90" s="44">
        <v>0.283873334709133</v>
      </c>
      <c r="J90" s="43">
        <v>0.5742505870976654</v>
      </c>
    </row>
    <row r="91" spans="1:10" s="24" customFormat="1" ht="12.75">
      <c r="A91" s="3" t="s">
        <v>156</v>
      </c>
      <c r="B91" s="4" t="s">
        <v>49</v>
      </c>
      <c r="C91" s="5">
        <v>12973</v>
      </c>
      <c r="D91" s="27">
        <v>0.4362907577275881</v>
      </c>
      <c r="E91" s="28">
        <v>6.392122099745626</v>
      </c>
      <c r="F91" s="41">
        <v>10.107222693286056</v>
      </c>
      <c r="G91" s="41">
        <v>0.2941493871887767</v>
      </c>
      <c r="H91" s="41">
        <v>0.93</v>
      </c>
      <c r="I91" s="44">
        <v>0.4559605250112492</v>
      </c>
      <c r="J91" s="43">
        <v>0.8911759218954045</v>
      </c>
    </row>
    <row r="92" spans="1:10" s="24" customFormat="1" ht="12.75">
      <c r="A92" s="3" t="s">
        <v>157</v>
      </c>
      <c r="B92" s="4" t="s">
        <v>158</v>
      </c>
      <c r="C92" s="5">
        <v>12845</v>
      </c>
      <c r="D92" s="27">
        <v>0.26119112495134295</v>
      </c>
      <c r="E92" s="28">
        <v>2.7705722070844687</v>
      </c>
      <c r="F92" s="41">
        <v>4.156014013234722</v>
      </c>
      <c r="G92" s="41">
        <v>0.46866485013623976</v>
      </c>
      <c r="H92" s="41">
        <v>0.92</v>
      </c>
      <c r="I92" s="44">
        <v>0.4043346320995055</v>
      </c>
      <c r="J92" s="43">
        <v>0.2560416029366779</v>
      </c>
    </row>
    <row r="93" spans="1:10" s="24" customFormat="1" ht="12.75">
      <c r="A93" s="3" t="s">
        <v>159</v>
      </c>
      <c r="B93" s="4" t="s">
        <v>54</v>
      </c>
      <c r="C93" s="5">
        <v>12167</v>
      </c>
      <c r="D93" s="27">
        <v>0.6966384482616914</v>
      </c>
      <c r="E93" s="28">
        <v>9.564559875071916</v>
      </c>
      <c r="F93" s="41">
        <v>7.8474562340757785</v>
      </c>
      <c r="G93" s="41">
        <v>5.53176625297937</v>
      </c>
      <c r="H93" s="41">
        <v>1.22</v>
      </c>
      <c r="I93" s="44">
        <v>0.4104524507750314</v>
      </c>
      <c r="J93" s="43">
        <v>0.5243111831442464</v>
      </c>
    </row>
    <row r="94" spans="1:10" s="24" customFormat="1" ht="12.75">
      <c r="A94" s="3" t="s">
        <v>160</v>
      </c>
      <c r="B94" s="4" t="s">
        <v>77</v>
      </c>
      <c r="C94" s="5">
        <v>12009</v>
      </c>
      <c r="D94" s="27">
        <v>0.3197601798651012</v>
      </c>
      <c r="E94" s="28">
        <v>4.7361978516112915</v>
      </c>
      <c r="F94" s="41">
        <v>4.556832375718211</v>
      </c>
      <c r="G94" s="41">
        <v>0.47464401698725955</v>
      </c>
      <c r="H94" s="41">
        <v>0.98</v>
      </c>
      <c r="I94" s="44">
        <v>0.25661970286716734</v>
      </c>
      <c r="J94" s="43">
        <v>0.368535419382877</v>
      </c>
    </row>
    <row r="95" spans="1:10" s="24" customFormat="1" ht="12.75">
      <c r="A95" s="3" t="s">
        <v>161</v>
      </c>
      <c r="B95" s="4" t="s">
        <v>162</v>
      </c>
      <c r="C95" s="5">
        <v>11864</v>
      </c>
      <c r="D95" s="27">
        <v>0.3181051921780175</v>
      </c>
      <c r="E95" s="28">
        <v>2.2167902899527983</v>
      </c>
      <c r="F95" s="41">
        <v>3.9939312204989887</v>
      </c>
      <c r="G95" s="41">
        <v>0.03759271746459879</v>
      </c>
      <c r="H95" s="41">
        <v>0.89</v>
      </c>
      <c r="I95" s="44">
        <v>0.3028870504811751</v>
      </c>
      <c r="J95" s="43">
        <v>0.8389451890596056</v>
      </c>
    </row>
    <row r="96" spans="1:10" s="24" customFormat="1" ht="12.75">
      <c r="A96" s="3" t="s">
        <v>163</v>
      </c>
      <c r="B96" s="4" t="s">
        <v>4</v>
      </c>
      <c r="C96" s="5">
        <v>11812</v>
      </c>
      <c r="D96" s="27">
        <v>1.1268201828648832</v>
      </c>
      <c r="E96" s="28">
        <v>8.703437182526244</v>
      </c>
      <c r="F96" s="41">
        <v>8.049102607517778</v>
      </c>
      <c r="G96" s="41">
        <v>0.09439552996952252</v>
      </c>
      <c r="H96" s="41">
        <v>1.01</v>
      </c>
      <c r="I96" s="44">
        <v>0.3103622365265682</v>
      </c>
      <c r="J96" s="43">
        <v>0.7631636924432694</v>
      </c>
    </row>
    <row r="97" spans="1:10" s="24" customFormat="1" ht="12.75">
      <c r="A97" s="3" t="s">
        <v>164</v>
      </c>
      <c r="B97" s="4" t="s">
        <v>165</v>
      </c>
      <c r="C97" s="5">
        <v>11509</v>
      </c>
      <c r="D97" s="27">
        <v>0.22982014075940568</v>
      </c>
      <c r="E97" s="28">
        <v>6.254322703970805</v>
      </c>
      <c r="F97" s="41">
        <v>3.5940568250934053</v>
      </c>
      <c r="G97" s="41">
        <v>0.2789990442262577</v>
      </c>
      <c r="H97" s="41">
        <v>0.53</v>
      </c>
      <c r="I97" s="44">
        <v>0.49796924862199016</v>
      </c>
      <c r="J97" s="43">
        <v>0.49988180600425497</v>
      </c>
    </row>
    <row r="98" spans="1:10" s="24" customFormat="1" ht="12.75">
      <c r="A98" s="3" t="s">
        <v>166</v>
      </c>
      <c r="B98" s="4" t="s">
        <v>167</v>
      </c>
      <c r="C98" s="5">
        <v>11417</v>
      </c>
      <c r="D98" s="27">
        <v>0.30936323027064905</v>
      </c>
      <c r="E98" s="28">
        <v>7.301042305334151</v>
      </c>
      <c r="F98" s="41">
        <v>6.0642025050363495</v>
      </c>
      <c r="G98" s="41">
        <v>1.2388543400192695</v>
      </c>
      <c r="H98" s="41">
        <v>0.46</v>
      </c>
      <c r="I98" s="44">
        <v>0.3725139019282155</v>
      </c>
      <c r="J98" s="43">
        <v>0.35751114218299396</v>
      </c>
    </row>
    <row r="99" spans="1:10" s="24" customFormat="1" ht="12.75">
      <c r="A99" s="3" t="s">
        <v>168</v>
      </c>
      <c r="B99" s="4" t="s">
        <v>39</v>
      </c>
      <c r="C99" s="5">
        <v>11415</v>
      </c>
      <c r="D99" s="27">
        <v>0.563556723609286</v>
      </c>
      <c r="E99" s="28">
        <v>9.072273324572931</v>
      </c>
      <c r="F99" s="41">
        <v>12.327901883486641</v>
      </c>
      <c r="G99" s="41">
        <v>0.4378449408672799</v>
      </c>
      <c r="H99" s="41">
        <v>0.75</v>
      </c>
      <c r="I99" s="44">
        <v>0.4526054731635909</v>
      </c>
      <c r="J99" s="43">
        <v>0.7623762376237624</v>
      </c>
    </row>
    <row r="100" spans="1:10" s="24" customFormat="1" ht="12.75">
      <c r="A100" s="3" t="s">
        <v>169</v>
      </c>
      <c r="B100" s="4" t="s">
        <v>170</v>
      </c>
      <c r="C100" s="5">
        <v>11347</v>
      </c>
      <c r="D100" s="27">
        <v>0.32396228077906053</v>
      </c>
      <c r="E100" s="28">
        <v>2.789107253018419</v>
      </c>
      <c r="F100" s="41">
        <v>6.203578038247995</v>
      </c>
      <c r="G100" s="41">
        <v>0.32678240944743103</v>
      </c>
      <c r="H100" s="41">
        <v>0.89</v>
      </c>
      <c r="I100" s="44">
        <v>0.3525400613706103</v>
      </c>
      <c r="J100" s="43">
        <v>0.5503907856849033</v>
      </c>
    </row>
    <row r="101" spans="1:10" s="24" customFormat="1" ht="12.75">
      <c r="A101" s="3" t="s">
        <v>171</v>
      </c>
      <c r="B101" s="4" t="s">
        <v>172</v>
      </c>
      <c r="C101" s="5">
        <v>11123</v>
      </c>
      <c r="D101" s="27">
        <v>0.27141958104827835</v>
      </c>
      <c r="E101" s="28">
        <v>5.338847433246427</v>
      </c>
      <c r="F101" s="41">
        <v>4.476040636518925</v>
      </c>
      <c r="G101" s="41">
        <v>0.29236716713116967</v>
      </c>
      <c r="H101" s="41">
        <v>1.03</v>
      </c>
      <c r="I101" s="44">
        <v>0.3733504730150441</v>
      </c>
      <c r="J101" s="43">
        <v>0.6038048626460373</v>
      </c>
    </row>
    <row r="102" spans="1:10" s="24" customFormat="1" ht="12.75">
      <c r="A102" s="3" t="s">
        <v>173</v>
      </c>
      <c r="B102" s="4" t="s">
        <v>47</v>
      </c>
      <c r="C102" s="5">
        <v>11005</v>
      </c>
      <c r="D102" s="27">
        <v>0.44552476147205816</v>
      </c>
      <c r="E102" s="28">
        <v>4.547205815538391</v>
      </c>
      <c r="F102" s="41">
        <v>6.197183098591549</v>
      </c>
      <c r="G102" s="41">
        <v>0.20699681962744207</v>
      </c>
      <c r="H102" s="41">
        <v>0</v>
      </c>
      <c r="I102" s="44">
        <v>0.3701759530791789</v>
      </c>
      <c r="J102" s="43">
        <v>0.8328173374613003</v>
      </c>
    </row>
    <row r="103" spans="1:10" s="24" customFormat="1" ht="12.75">
      <c r="A103" s="3" t="s">
        <v>174</v>
      </c>
      <c r="B103" s="4" t="s">
        <v>175</v>
      </c>
      <c r="C103" s="5">
        <v>10852</v>
      </c>
      <c r="D103" s="27">
        <v>0.3358827865831183</v>
      </c>
      <c r="E103" s="28">
        <v>10.261242167342425</v>
      </c>
      <c r="F103" s="41">
        <v>10.001658680427571</v>
      </c>
      <c r="G103" s="41">
        <v>0.19581643936601548</v>
      </c>
      <c r="H103" s="41">
        <v>0.91</v>
      </c>
      <c r="I103" s="44">
        <v>0.22431775046527483</v>
      </c>
      <c r="J103" s="43">
        <v>0.33547287132684783</v>
      </c>
    </row>
    <row r="104" spans="1:10" s="24" customFormat="1" ht="12.75">
      <c r="A104" s="3" t="s">
        <v>176</v>
      </c>
      <c r="B104" s="4" t="s">
        <v>177</v>
      </c>
      <c r="C104" s="5">
        <v>10713</v>
      </c>
      <c r="D104" s="27">
        <v>0.26985904975263697</v>
      </c>
      <c r="E104" s="28">
        <v>2.411929431531784</v>
      </c>
      <c r="F104" s="41">
        <v>2.1762344814711096</v>
      </c>
      <c r="G104" s="41">
        <v>0.16802016241949033</v>
      </c>
      <c r="H104" s="41">
        <v>0.25</v>
      </c>
      <c r="I104" s="44">
        <v>0.22016813931543278</v>
      </c>
      <c r="J104" s="43">
        <v>0.6062154108131119</v>
      </c>
    </row>
    <row r="105" spans="1:10" s="24" customFormat="1" ht="12.75">
      <c r="A105" s="7" t="s">
        <v>178</v>
      </c>
      <c r="B105" s="8" t="s">
        <v>179</v>
      </c>
      <c r="C105" s="9">
        <v>10698</v>
      </c>
      <c r="D105" s="27">
        <v>0.3930641241353524</v>
      </c>
      <c r="E105" s="28">
        <v>23.36885399140026</v>
      </c>
      <c r="F105" s="41">
        <v>16.501215180407552</v>
      </c>
      <c r="G105" s="41">
        <v>1.3287530379510188</v>
      </c>
      <c r="H105" s="41">
        <v>1.12</v>
      </c>
      <c r="I105" s="44">
        <v>0.5084404917011273</v>
      </c>
      <c r="J105" s="43">
        <v>0.5475597379832088</v>
      </c>
    </row>
    <row r="106" spans="1:10" s="24" customFormat="1" ht="12.75">
      <c r="A106" s="3" t="s">
        <v>180</v>
      </c>
      <c r="B106" s="4" t="s">
        <v>181</v>
      </c>
      <c r="C106" s="5">
        <v>10666</v>
      </c>
      <c r="D106" s="27">
        <v>0.276673542096381</v>
      </c>
      <c r="E106" s="28">
        <v>10.321113819613727</v>
      </c>
      <c r="F106" s="41">
        <v>10.141758859928746</v>
      </c>
      <c r="G106" s="41">
        <v>0.32664541533845864</v>
      </c>
      <c r="H106" s="41">
        <v>0</v>
      </c>
      <c r="I106" s="44">
        <v>0.4231686573235218</v>
      </c>
      <c r="J106" s="43">
        <v>0.8153109112240907</v>
      </c>
    </row>
    <row r="107" spans="1:10" s="24" customFormat="1" ht="12.75">
      <c r="A107" s="3" t="s">
        <v>182</v>
      </c>
      <c r="B107" s="4" t="s">
        <v>183</v>
      </c>
      <c r="C107" s="5">
        <v>10613</v>
      </c>
      <c r="D107" s="27">
        <v>0.25826816168849526</v>
      </c>
      <c r="E107" s="28">
        <v>2.3836803919721095</v>
      </c>
      <c r="F107" s="41">
        <v>3.644492603410911</v>
      </c>
      <c r="G107" s="41">
        <v>0.26213134834636764</v>
      </c>
      <c r="H107" s="41">
        <v>0.44</v>
      </c>
      <c r="I107" s="44">
        <v>0.23558003050751053</v>
      </c>
      <c r="J107" s="43">
        <v>0.42325113236034223</v>
      </c>
    </row>
    <row r="108" spans="1:10" s="24" customFormat="1" ht="12.75">
      <c r="A108" s="3" t="s">
        <v>184</v>
      </c>
      <c r="B108" s="4" t="s">
        <v>185</v>
      </c>
      <c r="C108" s="5">
        <v>10561</v>
      </c>
      <c r="D108" s="27">
        <v>0.3877473724079159</v>
      </c>
      <c r="E108" s="28">
        <v>9.578733074519459</v>
      </c>
      <c r="F108" s="41">
        <v>8.213616134835716</v>
      </c>
      <c r="G108" s="41">
        <v>0.3189091942050942</v>
      </c>
      <c r="H108" s="41">
        <v>0.91</v>
      </c>
      <c r="I108" s="44">
        <v>0.3529235451443328</v>
      </c>
      <c r="J108" s="43">
        <v>0.4419894144333361</v>
      </c>
    </row>
    <row r="109" spans="1:10" s="24" customFormat="1" ht="12.75">
      <c r="A109" s="3" t="s">
        <v>186</v>
      </c>
      <c r="B109" s="4" t="s">
        <v>187</v>
      </c>
      <c r="C109" s="5">
        <v>10383</v>
      </c>
      <c r="D109" s="27">
        <v>0.5804680728113262</v>
      </c>
      <c r="E109" s="28">
        <v>17.65231628623712</v>
      </c>
      <c r="F109" s="41">
        <v>7.223442165077531</v>
      </c>
      <c r="G109" s="41">
        <v>2.440720408359819</v>
      </c>
      <c r="H109" s="41">
        <v>0.74</v>
      </c>
      <c r="I109" s="44">
        <v>0.24535672857695232</v>
      </c>
      <c r="J109" s="43">
        <v>0.28875968992248063</v>
      </c>
    </row>
    <row r="110" spans="1:10" s="24" customFormat="1" ht="12.75">
      <c r="A110" s="3" t="s">
        <v>188</v>
      </c>
      <c r="B110" s="4" t="s">
        <v>18</v>
      </c>
      <c r="C110" s="5">
        <v>10368</v>
      </c>
      <c r="D110" s="27">
        <v>0.43344907407407407</v>
      </c>
      <c r="E110" s="28">
        <v>4.002604166666667</v>
      </c>
      <c r="F110" s="41">
        <v>8.636574074074074</v>
      </c>
      <c r="G110" s="41">
        <v>0.3019868827160494</v>
      </c>
      <c r="H110" s="41">
        <v>1.06</v>
      </c>
      <c r="I110" s="44">
        <v>0.3777807558295363</v>
      </c>
      <c r="J110" s="43">
        <v>0.7063651850704662</v>
      </c>
    </row>
    <row r="111" spans="1:10" s="24" customFormat="1" ht="12.75">
      <c r="A111" s="3" t="s">
        <v>189</v>
      </c>
      <c r="B111" s="4" t="s">
        <v>175</v>
      </c>
      <c r="C111" s="5">
        <v>10307</v>
      </c>
      <c r="D111" s="27">
        <v>0.2832055884350441</v>
      </c>
      <c r="E111" s="28">
        <v>4.996604249539148</v>
      </c>
      <c r="F111" s="41">
        <v>4.516445134374697</v>
      </c>
      <c r="G111" s="41">
        <v>0.7175705830988649</v>
      </c>
      <c r="H111" s="41">
        <v>0.66</v>
      </c>
      <c r="I111" s="44">
        <v>0.2418207986939056</v>
      </c>
      <c r="J111" s="43">
        <v>0.4417053364269142</v>
      </c>
    </row>
    <row r="112" spans="1:10" s="24" customFormat="1" ht="12.75">
      <c r="A112" s="3" t="s">
        <v>190</v>
      </c>
      <c r="B112" s="4" t="s">
        <v>191</v>
      </c>
      <c r="C112" s="5">
        <v>10176</v>
      </c>
      <c r="D112" s="27">
        <v>0.35426493710691825</v>
      </c>
      <c r="E112" s="28">
        <v>4.50058962264151</v>
      </c>
      <c r="F112" s="41">
        <v>5.01002358490566</v>
      </c>
      <c r="G112" s="41">
        <v>0.300314465408805</v>
      </c>
      <c r="H112" s="41">
        <v>0.42</v>
      </c>
      <c r="I112" s="44">
        <v>0.4762857479110274</v>
      </c>
      <c r="J112" s="43">
        <v>0.681894383906119</v>
      </c>
    </row>
    <row r="113" spans="1:10" s="24" customFormat="1" ht="12.75">
      <c r="A113" s="3" t="s">
        <v>192</v>
      </c>
      <c r="B113" s="4" t="s">
        <v>27</v>
      </c>
      <c r="C113" s="5">
        <v>10082</v>
      </c>
      <c r="D113" s="27">
        <v>0.5314421741717913</v>
      </c>
      <c r="E113" s="28">
        <v>11.14897837730609</v>
      </c>
      <c r="F113" s="41">
        <v>12.846260662566952</v>
      </c>
      <c r="G113" s="41">
        <v>0.5063479468359452</v>
      </c>
      <c r="H113" s="41">
        <v>0.22</v>
      </c>
      <c r="I113" s="44">
        <v>0.4519982087155255</v>
      </c>
      <c r="J113" s="43">
        <v>0.6162044701986755</v>
      </c>
    </row>
    <row r="114" spans="1:10" s="24" customFormat="1" ht="12.75">
      <c r="A114" s="3" t="s">
        <v>193</v>
      </c>
      <c r="B114" s="4" t="s">
        <v>86</v>
      </c>
      <c r="C114" s="5">
        <v>9642</v>
      </c>
      <c r="D114" s="27">
        <v>0.3228583281476872</v>
      </c>
      <c r="E114" s="28">
        <v>1.7451773490976976</v>
      </c>
      <c r="F114" s="41">
        <v>5.346712300352624</v>
      </c>
      <c r="G114" s="41">
        <v>0.5678282514001245</v>
      </c>
      <c r="H114" s="41">
        <v>0.42</v>
      </c>
      <c r="I114" s="44">
        <v>0.5723236281108762</v>
      </c>
      <c r="J114" s="43">
        <v>0.5656486557034717</v>
      </c>
    </row>
    <row r="115" spans="1:10" s="24" customFormat="1" ht="12.75">
      <c r="A115" s="3" t="s">
        <v>194</v>
      </c>
      <c r="B115" s="4" t="s">
        <v>170</v>
      </c>
      <c r="C115" s="5">
        <v>9605</v>
      </c>
      <c r="D115" s="27">
        <v>0.32045809474232173</v>
      </c>
      <c r="E115" s="28">
        <v>8.411972930765227</v>
      </c>
      <c r="F115" s="41">
        <v>7.38719416970328</v>
      </c>
      <c r="G115" s="41">
        <v>2.0464341488807913</v>
      </c>
      <c r="H115" s="41">
        <v>1.8</v>
      </c>
      <c r="I115" s="44">
        <v>0.42351382585900726</v>
      </c>
      <c r="J115" s="43">
        <v>0.7783184257602862</v>
      </c>
    </row>
    <row r="116" spans="1:10" s="24" customFormat="1" ht="12.75">
      <c r="A116" s="3" t="s">
        <v>195</v>
      </c>
      <c r="B116" s="4" t="s">
        <v>196</v>
      </c>
      <c r="C116" s="5">
        <v>9235</v>
      </c>
      <c r="D116" s="27">
        <v>0.4207904710341094</v>
      </c>
      <c r="E116" s="28">
        <v>4.5102328099621</v>
      </c>
      <c r="F116" s="41">
        <v>9.226204656199242</v>
      </c>
      <c r="G116" s="41">
        <v>0.8147265836491608</v>
      </c>
      <c r="H116" s="41">
        <v>0.54</v>
      </c>
      <c r="I116" s="44">
        <v>0.281465658889254</v>
      </c>
      <c r="J116" s="43">
        <v>0.6964379947229552</v>
      </c>
    </row>
    <row r="117" spans="1:10" s="24" customFormat="1" ht="12.75">
      <c r="A117" s="3" t="s">
        <v>197</v>
      </c>
      <c r="B117" s="4" t="s">
        <v>155</v>
      </c>
      <c r="C117" s="5">
        <v>9175</v>
      </c>
      <c r="D117" s="27">
        <v>0.411008174386921</v>
      </c>
      <c r="E117" s="28">
        <v>4.135476839237057</v>
      </c>
      <c r="F117" s="41">
        <v>5.632806539509537</v>
      </c>
      <c r="G117" s="41">
        <v>0.3579291553133515</v>
      </c>
      <c r="H117" s="41">
        <v>1.12</v>
      </c>
      <c r="I117" s="44">
        <v>0.36769799345987886</v>
      </c>
      <c r="J117" s="43">
        <v>0.4066631871955463</v>
      </c>
    </row>
    <row r="118" spans="1:10" s="24" customFormat="1" ht="12.75">
      <c r="A118" s="3" t="s">
        <v>198</v>
      </c>
      <c r="B118" s="4" t="s">
        <v>93</v>
      </c>
      <c r="C118" s="5">
        <v>9126</v>
      </c>
      <c r="D118" s="27">
        <v>0.4334867411790489</v>
      </c>
      <c r="E118" s="28">
        <v>3.309664694280079</v>
      </c>
      <c r="F118" s="41">
        <v>2.616151654613193</v>
      </c>
      <c r="G118" s="41">
        <v>0.06267806267806268</v>
      </c>
      <c r="H118" s="41">
        <v>0.66</v>
      </c>
      <c r="I118" s="44">
        <v>0.3090261780104712</v>
      </c>
      <c r="J118" s="43">
        <v>0.7772538664654848</v>
      </c>
    </row>
    <row r="119" spans="1:10" s="24" customFormat="1" ht="12.75">
      <c r="A119" s="3" t="s">
        <v>199</v>
      </c>
      <c r="B119" s="4" t="s">
        <v>200</v>
      </c>
      <c r="C119" s="5">
        <v>9119</v>
      </c>
      <c r="D119" s="27">
        <v>0.3115473187849545</v>
      </c>
      <c r="E119" s="28">
        <v>6.7324268011843404</v>
      </c>
      <c r="F119" s="41">
        <v>6.323719706108126</v>
      </c>
      <c r="G119" s="41">
        <v>0.30748985634389736</v>
      </c>
      <c r="H119" s="41">
        <v>0.98</v>
      </c>
      <c r="I119" s="44">
        <v>0.23955190233413104</v>
      </c>
      <c r="J119" s="43">
        <v>0.5091077207582062</v>
      </c>
    </row>
    <row r="120" spans="1:10" s="24" customFormat="1" ht="12.75">
      <c r="A120" s="3" t="s">
        <v>201</v>
      </c>
      <c r="B120" s="4" t="s">
        <v>128</v>
      </c>
      <c r="C120" s="5">
        <v>8902</v>
      </c>
      <c r="D120" s="27">
        <v>0.4643900247135475</v>
      </c>
      <c r="E120" s="28">
        <v>5.751965850370703</v>
      </c>
      <c r="F120" s="41">
        <v>9.939339474275444</v>
      </c>
      <c r="G120" s="41">
        <v>1.1423275668389126</v>
      </c>
      <c r="H120" s="41">
        <v>0.74</v>
      </c>
      <c r="I120" s="44">
        <v>0.5119575045207957</v>
      </c>
      <c r="J120" s="43">
        <v>0.5378630236134986</v>
      </c>
    </row>
    <row r="121" spans="1:10" s="24" customFormat="1" ht="12.75">
      <c r="A121" s="3" t="s">
        <v>202</v>
      </c>
      <c r="B121" s="4" t="s">
        <v>41</v>
      </c>
      <c r="C121" s="5">
        <v>8786</v>
      </c>
      <c r="D121" s="27">
        <v>0.48463464602777145</v>
      </c>
      <c r="E121" s="28">
        <v>6.930685180969725</v>
      </c>
      <c r="F121" s="41">
        <v>14.2961529706351</v>
      </c>
      <c r="G121" s="41">
        <v>2.637605281129069</v>
      </c>
      <c r="H121" s="41">
        <v>2.89</v>
      </c>
      <c r="I121" s="44">
        <v>0.1867904399471363</v>
      </c>
      <c r="J121" s="43">
        <v>0.5790188093853015</v>
      </c>
    </row>
    <row r="122" spans="1:10" s="24" customFormat="1" ht="12.75">
      <c r="A122" s="3" t="s">
        <v>203</v>
      </c>
      <c r="B122" s="4" t="s">
        <v>71</v>
      </c>
      <c r="C122" s="5">
        <v>8664</v>
      </c>
      <c r="D122" s="27">
        <v>0.15766389658356417</v>
      </c>
      <c r="E122" s="28">
        <v>0.9984995383194829</v>
      </c>
      <c r="F122" s="41">
        <v>2.367613111726685</v>
      </c>
      <c r="G122" s="41">
        <v>0.5650969529085873</v>
      </c>
      <c r="H122" s="41">
        <v>1.3</v>
      </c>
      <c r="I122" s="44">
        <v>0.4787695607663433</v>
      </c>
      <c r="J122" s="43">
        <v>0.625242718446602</v>
      </c>
    </row>
    <row r="123" spans="1:10" s="24" customFormat="1" ht="12.75">
      <c r="A123" s="3" t="s">
        <v>204</v>
      </c>
      <c r="B123" s="4" t="s">
        <v>205</v>
      </c>
      <c r="C123" s="5">
        <v>8622</v>
      </c>
      <c r="D123" s="27">
        <v>0.3117606123869172</v>
      </c>
      <c r="E123" s="28">
        <v>3.715147297610763</v>
      </c>
      <c r="F123" s="41">
        <v>6.631292043609371</v>
      </c>
      <c r="G123" s="41">
        <v>0.6076316399907215</v>
      </c>
      <c r="H123" s="41">
        <v>0.84</v>
      </c>
      <c r="I123" s="44">
        <v>0.29133362483602976</v>
      </c>
      <c r="J123" s="43">
        <v>0.9358250036216138</v>
      </c>
    </row>
    <row r="124" spans="1:10" s="24" customFormat="1" ht="12.75">
      <c r="A124" s="3" t="s">
        <v>206</v>
      </c>
      <c r="B124" s="4" t="s">
        <v>207</v>
      </c>
      <c r="C124" s="5">
        <v>8471</v>
      </c>
      <c r="D124" s="27">
        <v>0.2104828237516232</v>
      </c>
      <c r="E124" s="28">
        <v>2.598040373037422</v>
      </c>
      <c r="F124" s="41">
        <v>4.237398182032818</v>
      </c>
      <c r="G124" s="41">
        <v>0.04261598394522489</v>
      </c>
      <c r="H124" s="41">
        <v>1.64</v>
      </c>
      <c r="I124" s="44">
        <v>0.2926312856943864</v>
      </c>
      <c r="J124" s="43">
        <v>0.5015479876160991</v>
      </c>
    </row>
    <row r="125" spans="1:10" s="24" customFormat="1" ht="12.75">
      <c r="A125" s="3" t="s">
        <v>208</v>
      </c>
      <c r="B125" s="4" t="s">
        <v>151</v>
      </c>
      <c r="C125" s="5">
        <v>8447</v>
      </c>
      <c r="D125" s="27">
        <v>0.3860542204332899</v>
      </c>
      <c r="E125" s="28">
        <v>3.5892032674322243</v>
      </c>
      <c r="F125" s="41">
        <v>5.870841718953475</v>
      </c>
      <c r="G125" s="41">
        <v>0.20894992304960341</v>
      </c>
      <c r="H125" s="41">
        <v>0.77</v>
      </c>
      <c r="I125" s="44">
        <v>0.3152386521747898</v>
      </c>
      <c r="J125" s="43">
        <v>0.6533439914734879</v>
      </c>
    </row>
    <row r="126" spans="1:10" s="24" customFormat="1" ht="12.75">
      <c r="A126" s="3" t="s">
        <v>209</v>
      </c>
      <c r="B126" s="4" t="s">
        <v>100</v>
      </c>
      <c r="C126" s="5">
        <v>8428</v>
      </c>
      <c r="D126" s="27">
        <v>0.3819411485524442</v>
      </c>
      <c r="E126" s="28">
        <v>9.992050308495491</v>
      </c>
      <c r="F126" s="41">
        <v>8.39297579496915</v>
      </c>
      <c r="G126" s="41">
        <v>0.41777408637873753</v>
      </c>
      <c r="H126" s="41">
        <v>1.15</v>
      </c>
      <c r="I126" s="44">
        <v>0.46560450124406244</v>
      </c>
      <c r="J126" s="43">
        <v>0.4114339268978444</v>
      </c>
    </row>
    <row r="127" spans="1:10" s="24" customFormat="1" ht="12.75">
      <c r="A127" s="3" t="s">
        <v>210</v>
      </c>
      <c r="B127" s="4" t="s">
        <v>162</v>
      </c>
      <c r="C127" s="5">
        <v>8291</v>
      </c>
      <c r="D127" s="27">
        <v>0.3729345072970691</v>
      </c>
      <c r="E127" s="28">
        <v>4.885779761186829</v>
      </c>
      <c r="F127" s="41">
        <v>7.310939573030997</v>
      </c>
      <c r="G127" s="41">
        <v>0.24773851163912677</v>
      </c>
      <c r="H127" s="41">
        <v>0.01</v>
      </c>
      <c r="I127" s="44">
        <v>0.4367730759712942</v>
      </c>
      <c r="J127" s="43">
        <v>0.5279627163781625</v>
      </c>
    </row>
    <row r="128" spans="1:10" s="24" customFormat="1" ht="12.75">
      <c r="A128" s="3" t="s">
        <v>211</v>
      </c>
      <c r="B128" s="4" t="s">
        <v>212</v>
      </c>
      <c r="C128" s="5">
        <v>7724</v>
      </c>
      <c r="D128" s="27">
        <v>0.5822112894873123</v>
      </c>
      <c r="E128" s="28">
        <v>10.96387881926463</v>
      </c>
      <c r="F128" s="41">
        <v>12.938114966338684</v>
      </c>
      <c r="G128" s="41">
        <v>1.0427239772138788</v>
      </c>
      <c r="H128" s="41">
        <v>0.59</v>
      </c>
      <c r="I128" s="44">
        <v>0.37917025236656193</v>
      </c>
      <c r="J128" s="43">
        <v>0.34428368121442127</v>
      </c>
    </row>
    <row r="129" spans="1:10" s="24" customFormat="1" ht="12.75">
      <c r="A129" s="3" t="s">
        <v>213</v>
      </c>
      <c r="B129" s="4" t="s">
        <v>51</v>
      </c>
      <c r="C129" s="5">
        <v>7579</v>
      </c>
      <c r="D129" s="27">
        <v>0.35228922021374853</v>
      </c>
      <c r="E129" s="28">
        <v>3.8593481989708405</v>
      </c>
      <c r="F129" s="41">
        <v>5.297928486607732</v>
      </c>
      <c r="G129" s="41">
        <v>0.42538593481989706</v>
      </c>
      <c r="H129" s="41">
        <v>1.3</v>
      </c>
      <c r="I129" s="44">
        <v>0.5036983537967276</v>
      </c>
      <c r="J129" s="43">
        <v>0.6986944104447165</v>
      </c>
    </row>
    <row r="130" spans="1:10" s="24" customFormat="1" ht="12.75">
      <c r="A130" s="3" t="s">
        <v>214</v>
      </c>
      <c r="B130" s="4" t="s">
        <v>215</v>
      </c>
      <c r="C130" s="5">
        <v>7516</v>
      </c>
      <c r="D130" s="27">
        <v>0.40486961149547634</v>
      </c>
      <c r="E130" s="28">
        <v>13.412187333688133</v>
      </c>
      <c r="F130" s="41">
        <v>5.685470995210218</v>
      </c>
      <c r="G130" s="41">
        <v>1.067456093666844</v>
      </c>
      <c r="H130" s="41">
        <v>1.88</v>
      </c>
      <c r="I130" s="44">
        <v>0.29748198071702703</v>
      </c>
      <c r="J130" s="43">
        <v>0.6123731587561375</v>
      </c>
    </row>
    <row r="131" spans="1:10" s="24" customFormat="1" ht="12.75">
      <c r="A131" s="3" t="s">
        <v>216</v>
      </c>
      <c r="B131" s="4" t="s">
        <v>27</v>
      </c>
      <c r="C131" s="5">
        <v>7503</v>
      </c>
      <c r="D131" s="27">
        <v>0.43209382913501265</v>
      </c>
      <c r="E131" s="28">
        <v>5.863254698120752</v>
      </c>
      <c r="F131" s="41">
        <v>14.743302678928428</v>
      </c>
      <c r="G131" s="41">
        <v>0.9148340663734507</v>
      </c>
      <c r="H131" s="41">
        <v>2.95</v>
      </c>
      <c r="I131" s="44">
        <v>0.5394914074435676</v>
      </c>
      <c r="J131" s="43">
        <v>0.4418257756563246</v>
      </c>
    </row>
    <row r="132" spans="1:10" s="24" customFormat="1" ht="12.75">
      <c r="A132" s="3" t="s">
        <v>217</v>
      </c>
      <c r="B132" s="4" t="s">
        <v>200</v>
      </c>
      <c r="C132" s="5">
        <v>7093</v>
      </c>
      <c r="D132" s="27">
        <v>0.12575778936980123</v>
      </c>
      <c r="E132" s="28">
        <v>1.1352037219794164</v>
      </c>
      <c r="F132" s="41">
        <v>2.3334273227125335</v>
      </c>
      <c r="G132" s="41">
        <v>0.03524601720005639</v>
      </c>
      <c r="H132" s="41">
        <v>1.35</v>
      </c>
      <c r="I132" s="44">
        <v>0.36807443658993416</v>
      </c>
      <c r="J132" s="43">
        <v>0.6905444126074498</v>
      </c>
    </row>
    <row r="133" spans="1:10" s="24" customFormat="1" ht="12.75">
      <c r="A133" s="3" t="s">
        <v>218</v>
      </c>
      <c r="B133" s="4" t="s">
        <v>73</v>
      </c>
      <c r="C133" s="5">
        <v>7080</v>
      </c>
      <c r="D133" s="27">
        <v>0.3748587570621469</v>
      </c>
      <c r="E133" s="28">
        <v>4.237853107344633</v>
      </c>
      <c r="F133" s="41">
        <v>9.800141242937853</v>
      </c>
      <c r="G133" s="41">
        <v>1.0209039548022598</v>
      </c>
      <c r="H133" s="41">
        <v>2.27</v>
      </c>
      <c r="I133" s="44">
        <v>0.3055127188873676</v>
      </c>
      <c r="J133" s="43">
        <v>0.9084872044055717</v>
      </c>
    </row>
    <row r="134" spans="1:10" s="24" customFormat="1" ht="12.75">
      <c r="A134" s="3" t="s">
        <v>219</v>
      </c>
      <c r="B134" s="4" t="s">
        <v>153</v>
      </c>
      <c r="C134" s="5">
        <v>7041</v>
      </c>
      <c r="D134" s="27">
        <v>0.3931259764238034</v>
      </c>
      <c r="E134" s="28">
        <v>11.44084647067178</v>
      </c>
      <c r="F134" s="41">
        <v>11.313023718221844</v>
      </c>
      <c r="G134" s="50"/>
      <c r="H134" s="41">
        <v>0.84</v>
      </c>
      <c r="I134" s="44">
        <v>0.28777854497520555</v>
      </c>
      <c r="J134" s="43">
        <v>0.27313041725458576</v>
      </c>
    </row>
    <row r="135" spans="1:10" s="24" customFormat="1" ht="12.75">
      <c r="A135" s="3" t="s">
        <v>220</v>
      </c>
      <c r="B135" s="4" t="s">
        <v>27</v>
      </c>
      <c r="C135" s="5">
        <v>6945</v>
      </c>
      <c r="D135" s="27">
        <v>0.5412526997840172</v>
      </c>
      <c r="E135" s="28">
        <v>5.471562275017998</v>
      </c>
      <c r="F135" s="41">
        <v>5.015694744420446</v>
      </c>
      <c r="G135" s="41">
        <v>0.3167746580273578</v>
      </c>
      <c r="H135" s="41">
        <v>0.38</v>
      </c>
      <c r="I135" s="44">
        <v>0.3607682149623931</v>
      </c>
      <c r="J135" s="43">
        <v>0.4026612669945039</v>
      </c>
    </row>
    <row r="136" spans="1:10" s="24" customFormat="1" ht="12.75">
      <c r="A136" s="3" t="s">
        <v>221</v>
      </c>
      <c r="B136" s="4" t="s">
        <v>112</v>
      </c>
      <c r="C136" s="5">
        <v>6761</v>
      </c>
      <c r="D136" s="27">
        <v>0.25203372282206776</v>
      </c>
      <c r="E136" s="28">
        <v>3.994971158112705</v>
      </c>
      <c r="F136" s="41">
        <v>3.191391805945866</v>
      </c>
      <c r="G136" s="41">
        <v>0.019375831977518118</v>
      </c>
      <c r="H136" s="41">
        <v>0.7</v>
      </c>
      <c r="I136" s="44">
        <v>0.3921768549844742</v>
      </c>
      <c r="J136" s="43">
        <v>0.3921073401736385</v>
      </c>
    </row>
    <row r="137" spans="1:10" s="24" customFormat="1" ht="12.75">
      <c r="A137" s="3" t="s">
        <v>222</v>
      </c>
      <c r="B137" s="4" t="s">
        <v>223</v>
      </c>
      <c r="C137" s="5">
        <v>6683</v>
      </c>
      <c r="D137" s="27">
        <v>0.3613646565913512</v>
      </c>
      <c r="E137" s="28">
        <v>13.193475983839592</v>
      </c>
      <c r="F137" s="41">
        <v>11.470148137064193</v>
      </c>
      <c r="G137" s="41">
        <v>0.20230435433188687</v>
      </c>
      <c r="H137" s="41">
        <v>0.55</v>
      </c>
      <c r="I137" s="44">
        <v>0.251620898832431</v>
      </c>
      <c r="J137" s="43">
        <v>0.6211981566820276</v>
      </c>
    </row>
    <row r="138" spans="1:10" s="24" customFormat="1" ht="12.75">
      <c r="A138" s="3" t="s">
        <v>224</v>
      </c>
      <c r="B138" s="4" t="s">
        <v>100</v>
      </c>
      <c r="C138" s="5">
        <v>6661</v>
      </c>
      <c r="D138" s="27">
        <v>0.4118000300255217</v>
      </c>
      <c r="E138" s="28">
        <v>15.380423359855877</v>
      </c>
      <c r="F138" s="41">
        <v>12.392133313316318</v>
      </c>
      <c r="G138" s="41">
        <v>0.8677375769403993</v>
      </c>
      <c r="H138" s="41">
        <v>1.49</v>
      </c>
      <c r="I138" s="44">
        <v>0.24886121341345221</v>
      </c>
      <c r="J138" s="43">
        <v>0.6195220615776462</v>
      </c>
    </row>
    <row r="139" spans="1:10" s="24" customFormat="1" ht="12.75">
      <c r="A139" s="3" t="s">
        <v>225</v>
      </c>
      <c r="B139" s="4" t="s">
        <v>34</v>
      </c>
      <c r="C139" s="5">
        <v>6487</v>
      </c>
      <c r="D139" s="27">
        <v>0.3967935871743487</v>
      </c>
      <c r="E139" s="28">
        <v>9.995221211654078</v>
      </c>
      <c r="F139" s="41">
        <v>11.273315862494218</v>
      </c>
      <c r="G139" s="41">
        <v>1.9503622629875135</v>
      </c>
      <c r="H139" s="41">
        <v>1.94</v>
      </c>
      <c r="I139" s="44">
        <v>0.6330780801312731</v>
      </c>
      <c r="J139" s="43">
        <v>0.6042363433667781</v>
      </c>
    </row>
    <row r="140" spans="1:10" s="24" customFormat="1" ht="12.75">
      <c r="A140" s="3" t="s">
        <v>226</v>
      </c>
      <c r="B140" s="4" t="s">
        <v>227</v>
      </c>
      <c r="C140" s="5">
        <v>6341</v>
      </c>
      <c r="D140" s="27">
        <v>0.655101718971771</v>
      </c>
      <c r="E140" s="28">
        <v>6.9187825264153915</v>
      </c>
      <c r="F140" s="41">
        <v>2.529096357041476</v>
      </c>
      <c r="G140" s="41">
        <v>1.575303579876991</v>
      </c>
      <c r="H140" s="41">
        <v>0</v>
      </c>
      <c r="I140" s="44">
        <v>0.3183263702687535</v>
      </c>
      <c r="J140" s="43">
        <v>0.4706827309236948</v>
      </c>
    </row>
    <row r="141" spans="1:10" s="24" customFormat="1" ht="12.75">
      <c r="A141" s="3" t="s">
        <v>228</v>
      </c>
      <c r="B141" s="4" t="s">
        <v>229</v>
      </c>
      <c r="C141" s="5">
        <v>6220</v>
      </c>
      <c r="D141" s="27">
        <v>0.48858520900321545</v>
      </c>
      <c r="E141" s="28">
        <v>4.309646302250804</v>
      </c>
      <c r="F141" s="41">
        <v>7.902733118971061</v>
      </c>
      <c r="G141" s="41">
        <v>0.08360128617363344</v>
      </c>
      <c r="H141" s="41">
        <v>0.81</v>
      </c>
      <c r="I141" s="44">
        <v>0.27966636150951074</v>
      </c>
      <c r="J141" s="43">
        <v>0.750761200521966</v>
      </c>
    </row>
    <row r="142" spans="1:10" s="24" customFormat="1" ht="12.75">
      <c r="A142" s="3" t="s">
        <v>230</v>
      </c>
      <c r="B142" s="4" t="s">
        <v>231</v>
      </c>
      <c r="C142" s="5">
        <v>6128</v>
      </c>
      <c r="D142" s="27">
        <v>0.370757180156658</v>
      </c>
      <c r="E142" s="28">
        <v>4.976827676240209</v>
      </c>
      <c r="F142" s="41">
        <v>4.72845953002611</v>
      </c>
      <c r="G142" s="41">
        <v>0.4078002610966057</v>
      </c>
      <c r="H142" s="41">
        <v>0.1</v>
      </c>
      <c r="I142" s="44">
        <v>0.1725565985643291</v>
      </c>
      <c r="J142" s="43">
        <v>0.592992700729927</v>
      </c>
    </row>
    <row r="143" spans="1:10" s="24" customFormat="1" ht="12.75">
      <c r="A143" s="3" t="s">
        <v>232</v>
      </c>
      <c r="B143" s="4" t="s">
        <v>181</v>
      </c>
      <c r="C143" s="5">
        <v>6112</v>
      </c>
      <c r="D143" s="27">
        <v>0.3944698952879581</v>
      </c>
      <c r="E143" s="28">
        <v>13.458115183246074</v>
      </c>
      <c r="F143" s="41">
        <v>17.60422120418848</v>
      </c>
      <c r="G143" s="41">
        <v>0.6891361256544503</v>
      </c>
      <c r="H143" s="41">
        <v>0.54</v>
      </c>
      <c r="I143" s="44">
        <v>0.3877803284478192</v>
      </c>
      <c r="J143" s="43">
        <v>0.6530508689585184</v>
      </c>
    </row>
    <row r="144" spans="1:10" s="24" customFormat="1" ht="12.75">
      <c r="A144" s="3" t="s">
        <v>233</v>
      </c>
      <c r="B144" s="4" t="s">
        <v>234</v>
      </c>
      <c r="C144" s="5">
        <v>6031</v>
      </c>
      <c r="D144" s="27">
        <v>0.24075609351682972</v>
      </c>
      <c r="E144" s="28">
        <v>3.480351517161333</v>
      </c>
      <c r="F144" s="41">
        <v>3.5778477864367435</v>
      </c>
      <c r="G144" s="41">
        <v>0.006300779306914276</v>
      </c>
      <c r="H144" s="41">
        <v>0.53</v>
      </c>
      <c r="I144" s="44">
        <v>0.21888034108814533</v>
      </c>
      <c r="J144" s="43">
        <v>0.6228571428571429</v>
      </c>
    </row>
    <row r="145" spans="1:10" s="24" customFormat="1" ht="12.75">
      <c r="A145" s="3" t="s">
        <v>235</v>
      </c>
      <c r="B145" s="4" t="s">
        <v>236</v>
      </c>
      <c r="C145" s="5">
        <v>5853</v>
      </c>
      <c r="D145" s="27">
        <v>0.23663078763027506</v>
      </c>
      <c r="E145" s="28">
        <v>3.4648898001025117</v>
      </c>
      <c r="F145" s="41">
        <v>5.77703741670938</v>
      </c>
      <c r="G145" s="41">
        <v>0.2842986502648215</v>
      </c>
      <c r="H145" s="41">
        <v>0.27</v>
      </c>
      <c r="I145" s="44">
        <v>0.4290657439446367</v>
      </c>
      <c r="J145" s="43">
        <v>0.46418712770594217</v>
      </c>
    </row>
    <row r="146" spans="1:10" s="24" customFormat="1" ht="12.75">
      <c r="A146" s="3" t="s">
        <v>237</v>
      </c>
      <c r="B146" s="4" t="s">
        <v>238</v>
      </c>
      <c r="C146" s="5">
        <v>5772</v>
      </c>
      <c r="D146" s="27">
        <v>0.6323631323631324</v>
      </c>
      <c r="E146" s="28">
        <v>0.6117463617463618</v>
      </c>
      <c r="F146" s="41">
        <v>1.747920997920998</v>
      </c>
      <c r="G146" s="41">
        <v>0.04227304227304227</v>
      </c>
      <c r="H146" s="41">
        <v>0</v>
      </c>
      <c r="I146" s="44">
        <v>0.5939141639409258</v>
      </c>
      <c r="J146" s="43">
        <v>1</v>
      </c>
    </row>
    <row r="147" spans="1:10" s="24" customFormat="1" ht="12.75">
      <c r="A147" s="3" t="s">
        <v>239</v>
      </c>
      <c r="B147" s="4" t="s">
        <v>240</v>
      </c>
      <c r="C147" s="5">
        <v>5760</v>
      </c>
      <c r="D147" s="27">
        <v>0.39826388888888886</v>
      </c>
      <c r="E147" s="28">
        <v>5.859375</v>
      </c>
      <c r="F147" s="41">
        <v>5.794097222222222</v>
      </c>
      <c r="G147" s="41">
        <v>0.25364583333333335</v>
      </c>
      <c r="H147" s="41">
        <v>0.93</v>
      </c>
      <c r="I147" s="44">
        <v>0.41016959309642237</v>
      </c>
      <c r="J147" s="43">
        <v>0.42285876347135565</v>
      </c>
    </row>
    <row r="148" spans="1:10" s="24" customFormat="1" ht="12.75">
      <c r="A148" s="3" t="s">
        <v>241</v>
      </c>
      <c r="B148" s="4" t="s">
        <v>147</v>
      </c>
      <c r="C148" s="5">
        <v>5327</v>
      </c>
      <c r="D148" s="27">
        <v>0.7349352355922658</v>
      </c>
      <c r="E148" s="28">
        <v>7.13347099680871</v>
      </c>
      <c r="F148" s="41">
        <v>5.608597709780364</v>
      </c>
      <c r="G148" s="41">
        <v>1.9269757837431951</v>
      </c>
      <c r="H148" s="41">
        <v>0</v>
      </c>
      <c r="I148" s="44">
        <v>0.3519429661612612</v>
      </c>
      <c r="J148" s="43">
        <v>0.6906939214631522</v>
      </c>
    </row>
    <row r="149" spans="1:10" s="24" customFormat="1" ht="12.75">
      <c r="A149" s="3" t="s">
        <v>242</v>
      </c>
      <c r="B149" s="4" t="s">
        <v>51</v>
      </c>
      <c r="C149" s="5">
        <v>5306</v>
      </c>
      <c r="D149" s="27">
        <v>0.40162080663399924</v>
      </c>
      <c r="E149" s="28">
        <v>3.6524689031285336</v>
      </c>
      <c r="F149" s="41">
        <v>6.466641537881643</v>
      </c>
      <c r="G149" s="41">
        <v>0.4325292122125895</v>
      </c>
      <c r="H149" s="41">
        <v>0.99</v>
      </c>
      <c r="I149" s="44">
        <v>0.30164373979948705</v>
      </c>
      <c r="J149" s="43">
        <v>0.3093681917211329</v>
      </c>
    </row>
    <row r="150" spans="1:10" s="24" customFormat="1" ht="12.75">
      <c r="A150" s="3" t="s">
        <v>243</v>
      </c>
      <c r="B150" s="4" t="s">
        <v>108</v>
      </c>
      <c r="C150" s="5">
        <v>5105</v>
      </c>
      <c r="D150" s="27">
        <v>0.3892262487757101</v>
      </c>
      <c r="E150" s="28">
        <v>6.651518119490696</v>
      </c>
      <c r="F150" s="41">
        <v>9.112047012732615</v>
      </c>
      <c r="G150" s="41">
        <v>1.232517140058766</v>
      </c>
      <c r="H150" s="41">
        <v>1.82</v>
      </c>
      <c r="I150" s="44">
        <v>0.45011501171614676</v>
      </c>
      <c r="J150" s="43">
        <v>0.5049053159936117</v>
      </c>
    </row>
    <row r="151" spans="1:10" s="24" customFormat="1" ht="12.75">
      <c r="A151" s="3" t="s">
        <v>244</v>
      </c>
      <c r="B151" s="4" t="s">
        <v>8</v>
      </c>
      <c r="C151" s="5">
        <v>4997</v>
      </c>
      <c r="D151" s="27">
        <v>0.5897538523113869</v>
      </c>
      <c r="E151" s="28">
        <v>7.645587352411447</v>
      </c>
      <c r="F151" s="41">
        <v>8.839103462077246</v>
      </c>
      <c r="G151" s="41">
        <v>0.06844106463878327</v>
      </c>
      <c r="H151" s="41">
        <v>3.26</v>
      </c>
      <c r="I151" s="44">
        <v>0.3141117073060291</v>
      </c>
      <c r="J151" s="43">
        <v>0.793435534591195</v>
      </c>
    </row>
    <row r="152" spans="1:10" s="24" customFormat="1" ht="12.75">
      <c r="A152" s="3" t="s">
        <v>245</v>
      </c>
      <c r="B152" s="4" t="s">
        <v>246</v>
      </c>
      <c r="C152" s="5">
        <v>4873</v>
      </c>
      <c r="D152" s="27">
        <v>0.44202749846090705</v>
      </c>
      <c r="E152" s="28">
        <v>8.398317258362406</v>
      </c>
      <c r="F152" s="41">
        <v>8.727683152062385</v>
      </c>
      <c r="G152" s="41">
        <v>0.7475887543607634</v>
      </c>
      <c r="H152" s="41">
        <v>0.87</v>
      </c>
      <c r="I152" s="44">
        <v>0.3416882200799436</v>
      </c>
      <c r="J152" s="43">
        <v>0.6071612129518589</v>
      </c>
    </row>
    <row r="153" spans="1:10" s="24" customFormat="1" ht="12.75">
      <c r="A153" s="3" t="s">
        <v>247</v>
      </c>
      <c r="B153" s="4" t="s">
        <v>18</v>
      </c>
      <c r="C153" s="5">
        <v>4858</v>
      </c>
      <c r="D153" s="27">
        <v>0.670646356525319</v>
      </c>
      <c r="E153" s="28">
        <v>12.041992589543021</v>
      </c>
      <c r="F153" s="41">
        <v>5.301152737752162</v>
      </c>
      <c r="G153" s="41">
        <v>0.24701523260601072</v>
      </c>
      <c r="H153" s="41">
        <v>0</v>
      </c>
      <c r="I153" s="44">
        <v>0.34283384460062905</v>
      </c>
      <c r="J153" s="43">
        <v>0.3527664314890457</v>
      </c>
    </row>
    <row r="154" spans="1:10" s="24" customFormat="1" ht="12.75">
      <c r="A154" s="3" t="s">
        <v>248</v>
      </c>
      <c r="B154" s="4" t="s">
        <v>100</v>
      </c>
      <c r="C154" s="5">
        <v>4770</v>
      </c>
      <c r="D154" s="27">
        <v>0.37169811320754714</v>
      </c>
      <c r="E154" s="28">
        <v>2.0712788259958073</v>
      </c>
      <c r="F154" s="41">
        <v>11.534171907756813</v>
      </c>
      <c r="G154" s="41">
        <v>0.19392033542976939</v>
      </c>
      <c r="H154" s="41">
        <v>0.41</v>
      </c>
      <c r="I154" s="44">
        <v>0.44329128648805843</v>
      </c>
      <c r="J154" s="43">
        <v>0.7373968030915159</v>
      </c>
    </row>
    <row r="155" spans="1:10" s="24" customFormat="1" ht="12.75">
      <c r="A155" s="3" t="s">
        <v>249</v>
      </c>
      <c r="B155" s="4" t="s">
        <v>126</v>
      </c>
      <c r="C155" s="5">
        <v>4727</v>
      </c>
      <c r="D155" s="27">
        <v>0.3727522741696636</v>
      </c>
      <c r="E155" s="28">
        <v>2.374233128834356</v>
      </c>
      <c r="F155" s="41">
        <v>5.481489316691348</v>
      </c>
      <c r="G155" s="41">
        <v>0.12396869050137507</v>
      </c>
      <c r="H155" s="41">
        <v>0.42</v>
      </c>
      <c r="I155" s="44">
        <v>0.3877889699355486</v>
      </c>
      <c r="J155" s="43">
        <v>0.5951951951951951</v>
      </c>
    </row>
    <row r="156" spans="1:10" s="24" customFormat="1" ht="12.75">
      <c r="A156" s="3" t="s">
        <v>250</v>
      </c>
      <c r="B156" s="4" t="s">
        <v>12</v>
      </c>
      <c r="C156" s="5">
        <v>4704</v>
      </c>
      <c r="D156" s="27">
        <v>0.6048044217687075</v>
      </c>
      <c r="E156" s="28">
        <v>16.673256802721088</v>
      </c>
      <c r="F156" s="41">
        <v>22.530187074829932</v>
      </c>
      <c r="G156" s="41">
        <v>1.1639030612244898</v>
      </c>
      <c r="H156" s="41">
        <v>1.88</v>
      </c>
      <c r="I156" s="44">
        <v>0.23618161574607008</v>
      </c>
      <c r="J156" s="43">
        <v>0.5627519833528417</v>
      </c>
    </row>
    <row r="157" spans="1:10" s="24" customFormat="1" ht="12.75">
      <c r="A157" s="3" t="s">
        <v>251</v>
      </c>
      <c r="B157" s="4" t="s">
        <v>59</v>
      </c>
      <c r="C157" s="5">
        <v>4612</v>
      </c>
      <c r="D157" s="27">
        <v>0.33564614050303554</v>
      </c>
      <c r="E157" s="28">
        <v>2.6019080659150045</v>
      </c>
      <c r="F157" s="41">
        <v>7.634648742411102</v>
      </c>
      <c r="G157" s="41">
        <v>0.05962705984388551</v>
      </c>
      <c r="H157" s="41">
        <v>1.32</v>
      </c>
      <c r="I157" s="44">
        <v>0.4324784868365</v>
      </c>
      <c r="J157" s="43">
        <v>0.54858934169279</v>
      </c>
    </row>
    <row r="158" spans="1:10" s="24" customFormat="1" ht="12.75">
      <c r="A158" s="3" t="s">
        <v>252</v>
      </c>
      <c r="B158" s="4" t="s">
        <v>134</v>
      </c>
      <c r="C158" s="5">
        <v>4541</v>
      </c>
      <c r="D158" s="27">
        <v>0.36335608896718785</v>
      </c>
      <c r="E158" s="28">
        <v>2.7954195111208984</v>
      </c>
      <c r="F158" s="41">
        <v>2.5258753578506936</v>
      </c>
      <c r="G158" s="41">
        <v>0.18784408720546136</v>
      </c>
      <c r="H158" s="41">
        <v>0</v>
      </c>
      <c r="I158" s="44">
        <v>0.36460331299040977</v>
      </c>
      <c r="J158" s="43">
        <v>0.6664956387891227</v>
      </c>
    </row>
    <row r="159" spans="1:10" s="24" customFormat="1" ht="12.75">
      <c r="A159" s="3" t="s">
        <v>253</v>
      </c>
      <c r="B159" s="4" t="s">
        <v>79</v>
      </c>
      <c r="C159" s="5">
        <v>4516</v>
      </c>
      <c r="D159" s="27">
        <v>0.7537643932683791</v>
      </c>
      <c r="E159" s="28">
        <v>2.104960141718335</v>
      </c>
      <c r="F159" s="41">
        <v>3.5482728077945085</v>
      </c>
      <c r="G159" s="41">
        <v>0.35983170947741366</v>
      </c>
      <c r="H159" s="41">
        <v>0</v>
      </c>
      <c r="I159" s="44">
        <v>0.1935222166749875</v>
      </c>
      <c r="J159" s="43">
        <v>0.5406724511930586</v>
      </c>
    </row>
    <row r="160" spans="1:10" s="24" customFormat="1" ht="12.75">
      <c r="A160" s="3" t="s">
        <v>254</v>
      </c>
      <c r="B160" s="4" t="s">
        <v>25</v>
      </c>
      <c r="C160" s="5">
        <v>4384</v>
      </c>
      <c r="D160" s="27">
        <v>0.7034671532846716</v>
      </c>
      <c r="E160" s="28">
        <v>6.049270072992701</v>
      </c>
      <c r="F160" s="41">
        <v>6.421760948905109</v>
      </c>
      <c r="G160" s="41">
        <v>0.17791970802919707</v>
      </c>
      <c r="H160" s="41">
        <v>0</v>
      </c>
      <c r="I160" s="44">
        <v>0.19148936170212766</v>
      </c>
      <c r="J160" s="43">
        <v>0.6441048034934498</v>
      </c>
    </row>
    <row r="161" spans="1:10" s="24" customFormat="1" ht="12.75">
      <c r="A161" s="3" t="s">
        <v>255</v>
      </c>
      <c r="B161" s="4" t="s">
        <v>223</v>
      </c>
      <c r="C161" s="5">
        <v>4354</v>
      </c>
      <c r="D161" s="27">
        <v>0.22416169039963252</v>
      </c>
      <c r="E161" s="28">
        <v>5.153422140560404</v>
      </c>
      <c r="F161" s="41">
        <v>7.431327514928801</v>
      </c>
      <c r="G161" s="41">
        <v>0.6031235645383556</v>
      </c>
      <c r="H161" s="41">
        <v>0.97</v>
      </c>
      <c r="I161" s="44">
        <v>0.3760044504883175</v>
      </c>
      <c r="J161" s="43">
        <v>0.5273881095524382</v>
      </c>
    </row>
    <row r="162" spans="1:10" s="24" customFormat="1" ht="12.75">
      <c r="A162" s="3" t="s">
        <v>256</v>
      </c>
      <c r="B162" s="4" t="s">
        <v>257</v>
      </c>
      <c r="C162" s="5">
        <v>4242</v>
      </c>
      <c r="D162" s="27">
        <v>0.3503064592173503</v>
      </c>
      <c r="E162" s="28">
        <v>4.045261669024045</v>
      </c>
      <c r="F162" s="41">
        <v>8.081565299387082</v>
      </c>
      <c r="G162" s="41">
        <v>0.3554926921263555</v>
      </c>
      <c r="H162" s="41">
        <v>0.99</v>
      </c>
      <c r="I162" s="44">
        <v>0.3069832565194563</v>
      </c>
      <c r="J162" s="43">
        <v>0.2613333333333333</v>
      </c>
    </row>
    <row r="163" spans="1:10" s="24" customFormat="1" ht="12.75">
      <c r="A163" s="3" t="s">
        <v>258</v>
      </c>
      <c r="B163" s="4" t="s">
        <v>93</v>
      </c>
      <c r="C163" s="5">
        <v>4239</v>
      </c>
      <c r="D163" s="27">
        <v>0.6923802783675395</v>
      </c>
      <c r="E163" s="28">
        <v>2.577022882755367</v>
      </c>
      <c r="F163" s="41">
        <v>2.056145317291814</v>
      </c>
      <c r="G163" s="41">
        <v>0.21915546119367776</v>
      </c>
      <c r="H163" s="41">
        <v>8.5</v>
      </c>
      <c r="I163" s="44">
        <v>0.06092244148692061</v>
      </c>
      <c r="J163" s="43">
        <v>0.8491484184914841</v>
      </c>
    </row>
    <row r="164" spans="1:10" s="24" customFormat="1" ht="12.75">
      <c r="A164" s="3" t="s">
        <v>259</v>
      </c>
      <c r="B164" s="4" t="s">
        <v>162</v>
      </c>
      <c r="C164" s="5">
        <v>4026</v>
      </c>
      <c r="D164" s="27">
        <v>0.34277198211624443</v>
      </c>
      <c r="E164" s="28">
        <v>3.243666169895678</v>
      </c>
      <c r="F164" s="41">
        <v>4.923994038748137</v>
      </c>
      <c r="G164" s="41">
        <v>0.025583705911574765</v>
      </c>
      <c r="H164" s="41">
        <v>0</v>
      </c>
      <c r="I164" s="44">
        <v>0.3265738498789346</v>
      </c>
      <c r="J164" s="43">
        <v>0.7762863534675615</v>
      </c>
    </row>
    <row r="165" spans="1:10" s="24" customFormat="1" ht="12.75">
      <c r="A165" s="3" t="s">
        <v>260</v>
      </c>
      <c r="B165" s="4" t="s">
        <v>179</v>
      </c>
      <c r="C165" s="5">
        <v>3999</v>
      </c>
      <c r="D165" s="27">
        <v>0.45461365341335336</v>
      </c>
      <c r="E165" s="28">
        <v>8.835708927231808</v>
      </c>
      <c r="F165" s="41">
        <v>14.282320580145036</v>
      </c>
      <c r="G165" s="41">
        <v>0.5418854713678419</v>
      </c>
      <c r="H165" s="41">
        <v>1.33</v>
      </c>
      <c r="I165" s="44">
        <v>0.506119233126149</v>
      </c>
      <c r="J165" s="43">
        <v>0.8751125788051636</v>
      </c>
    </row>
    <row r="166" spans="1:10" s="24" customFormat="1" ht="12.75">
      <c r="A166" s="3" t="s">
        <v>261</v>
      </c>
      <c r="B166" s="4" t="s">
        <v>128</v>
      </c>
      <c r="C166" s="5">
        <v>3850</v>
      </c>
      <c r="D166" s="27">
        <v>0.4709090909090909</v>
      </c>
      <c r="E166" s="28">
        <v>7.229350649350649</v>
      </c>
      <c r="F166" s="41">
        <v>6.628571428571429</v>
      </c>
      <c r="G166" s="41">
        <v>0.08103896103896104</v>
      </c>
      <c r="H166" s="41">
        <v>1.33</v>
      </c>
      <c r="I166" s="44">
        <v>0.4316614420062696</v>
      </c>
      <c r="J166" s="43">
        <v>0.3499630450849963</v>
      </c>
    </row>
    <row r="167" spans="1:10" s="24" customFormat="1" ht="12.75">
      <c r="A167" s="3" t="s">
        <v>262</v>
      </c>
      <c r="B167" s="4" t="s">
        <v>93</v>
      </c>
      <c r="C167" s="5">
        <v>3845</v>
      </c>
      <c r="D167" s="27">
        <v>0.2866059817945384</v>
      </c>
      <c r="E167" s="28">
        <v>3.4655396618985694</v>
      </c>
      <c r="F167" s="41">
        <v>9.452015604681405</v>
      </c>
      <c r="G167" s="41">
        <v>0.2764629388816645</v>
      </c>
      <c r="H167" s="41">
        <v>0.24</v>
      </c>
      <c r="I167" s="44">
        <v>0.5842940868943125</v>
      </c>
      <c r="J167" s="43">
        <v>0.9054726368159204</v>
      </c>
    </row>
    <row r="168" spans="1:10" s="24" customFormat="1" ht="12.75">
      <c r="A168" s="3" t="s">
        <v>263</v>
      </c>
      <c r="B168" s="4" t="s">
        <v>162</v>
      </c>
      <c r="C168" s="5">
        <v>3830</v>
      </c>
      <c r="D168" s="27">
        <v>0.43289817232375977</v>
      </c>
      <c r="E168" s="28">
        <v>5.008355091383812</v>
      </c>
      <c r="F168" s="41">
        <v>5.971279373368146</v>
      </c>
      <c r="G168" s="41">
        <v>1.6318537859007833</v>
      </c>
      <c r="H168" s="41">
        <v>0.59</v>
      </c>
      <c r="I168" s="44">
        <v>0.3266724967205947</v>
      </c>
      <c r="J168" s="43">
        <v>0.5892334698654184</v>
      </c>
    </row>
    <row r="169" spans="1:10" s="24" customFormat="1" ht="12.75">
      <c r="A169" s="3" t="s">
        <v>264</v>
      </c>
      <c r="B169" s="4" t="s">
        <v>100</v>
      </c>
      <c r="C169" s="5">
        <v>3817</v>
      </c>
      <c r="D169" s="27">
        <v>0.6285040607807179</v>
      </c>
      <c r="E169" s="28">
        <v>8.645533141210375</v>
      </c>
      <c r="F169" s="41">
        <v>7.356300759758973</v>
      </c>
      <c r="G169" s="41">
        <v>0.18339009693476552</v>
      </c>
      <c r="H169" s="41">
        <v>0.92</v>
      </c>
      <c r="I169" s="44">
        <v>0.24431069482531428</v>
      </c>
      <c r="J169" s="43">
        <v>0.7804642166344294</v>
      </c>
    </row>
    <row r="170" spans="1:10" s="24" customFormat="1" ht="12.75">
      <c r="A170" s="3" t="s">
        <v>265</v>
      </c>
      <c r="B170" s="4" t="s">
        <v>175</v>
      </c>
      <c r="C170" s="5">
        <v>3685</v>
      </c>
      <c r="D170" s="27">
        <v>0.5679782903663501</v>
      </c>
      <c r="E170" s="28">
        <v>6.036363636363636</v>
      </c>
      <c r="F170" s="41">
        <v>9.498236092265943</v>
      </c>
      <c r="G170" s="41">
        <v>0.16824966078697423</v>
      </c>
      <c r="H170" s="41">
        <v>1.17</v>
      </c>
      <c r="I170" s="44">
        <v>0.2956201251392817</v>
      </c>
      <c r="J170" s="43">
        <v>0.47394259818731116</v>
      </c>
    </row>
    <row r="171" spans="1:10" s="24" customFormat="1" ht="12.75">
      <c r="A171" s="3" t="s">
        <v>266</v>
      </c>
      <c r="B171" s="4" t="s">
        <v>205</v>
      </c>
      <c r="C171" s="5">
        <v>3584</v>
      </c>
      <c r="D171" s="27">
        <v>0.18638392857142858</v>
      </c>
      <c r="E171" s="28">
        <v>2.373046875</v>
      </c>
      <c r="F171" s="41">
        <v>1.7957589285714286</v>
      </c>
      <c r="G171" s="41">
        <v>0.6138392857142857</v>
      </c>
      <c r="H171" s="41">
        <v>1.31</v>
      </c>
      <c r="I171" s="44">
        <v>0.17495338719701678</v>
      </c>
      <c r="J171" s="43">
        <v>0.6879699248120301</v>
      </c>
    </row>
    <row r="172" spans="1:10" s="24" customFormat="1" ht="12.75">
      <c r="A172" s="3" t="s">
        <v>267</v>
      </c>
      <c r="B172" s="4" t="s">
        <v>234</v>
      </c>
      <c r="C172" s="5">
        <v>3555</v>
      </c>
      <c r="D172" s="27">
        <v>0.28241912798874824</v>
      </c>
      <c r="E172" s="28">
        <v>4.623909985935303</v>
      </c>
      <c r="F172" s="41">
        <v>4.0042194092827</v>
      </c>
      <c r="G172" s="41">
        <v>0.6779184247538678</v>
      </c>
      <c r="H172" s="41">
        <v>0.43</v>
      </c>
      <c r="I172" s="44">
        <v>0.5223041798384264</v>
      </c>
      <c r="J172" s="43">
        <v>0.9575471698113207</v>
      </c>
    </row>
    <row r="173" spans="1:10" s="24" customFormat="1" ht="12.75">
      <c r="A173" s="3" t="s">
        <v>268</v>
      </c>
      <c r="B173" s="4" t="s">
        <v>51</v>
      </c>
      <c r="C173" s="5">
        <v>3482</v>
      </c>
      <c r="D173" s="27">
        <v>0.43767949454336585</v>
      </c>
      <c r="E173" s="28">
        <v>6.09764503159104</v>
      </c>
      <c r="F173" s="41">
        <v>12.512062033314187</v>
      </c>
      <c r="G173" s="41">
        <v>0.8259620907524411</v>
      </c>
      <c r="H173" s="41">
        <v>2.07</v>
      </c>
      <c r="I173" s="44">
        <v>0.36878830307342714</v>
      </c>
      <c r="J173" s="43">
        <v>0.6386404293381037</v>
      </c>
    </row>
    <row r="174" spans="1:10" s="24" customFormat="1" ht="12.75">
      <c r="A174" s="3" t="s">
        <v>269</v>
      </c>
      <c r="B174" s="4" t="s">
        <v>185</v>
      </c>
      <c r="C174" s="5">
        <v>3282</v>
      </c>
      <c r="D174" s="27">
        <v>0.30834856794637416</v>
      </c>
      <c r="E174" s="28">
        <v>4.404631322364412</v>
      </c>
      <c r="F174" s="41">
        <v>4.503351614868983</v>
      </c>
      <c r="G174" s="41">
        <v>0.06337599024984765</v>
      </c>
      <c r="H174" s="41">
        <v>1.85</v>
      </c>
      <c r="I174" s="44">
        <v>0.2361299052774019</v>
      </c>
      <c r="J174" s="43">
        <v>0.858508604206501</v>
      </c>
    </row>
    <row r="175" spans="1:10" s="24" customFormat="1" ht="12.75">
      <c r="A175" s="3" t="s">
        <v>270</v>
      </c>
      <c r="B175" s="4" t="s">
        <v>155</v>
      </c>
      <c r="C175" s="5">
        <v>3276</v>
      </c>
      <c r="D175" s="27">
        <v>0.33821733821733824</v>
      </c>
      <c r="E175" s="28">
        <v>7.865079365079365</v>
      </c>
      <c r="F175" s="41">
        <v>7.104395604395604</v>
      </c>
      <c r="G175" s="41">
        <v>2.4023199023199022</v>
      </c>
      <c r="H175" s="41">
        <v>0.97</v>
      </c>
      <c r="I175" s="44">
        <v>0.2783793073816276</v>
      </c>
      <c r="J175" s="43">
        <v>0.2743300423131171</v>
      </c>
    </row>
    <row r="176" spans="1:10" s="24" customFormat="1" ht="12.75">
      <c r="A176" s="3" t="s">
        <v>271</v>
      </c>
      <c r="B176" s="4" t="s">
        <v>185</v>
      </c>
      <c r="C176" s="5">
        <v>3180</v>
      </c>
      <c r="D176" s="27">
        <v>0.3242138364779874</v>
      </c>
      <c r="E176" s="28">
        <v>2.5830188679245283</v>
      </c>
      <c r="F176" s="41">
        <v>6.472641509433962</v>
      </c>
      <c r="G176" s="41">
        <v>0.06446540880503145</v>
      </c>
      <c r="H176" s="41">
        <v>1.55</v>
      </c>
      <c r="I176" s="44">
        <v>0.3980469319341204</v>
      </c>
      <c r="J176" s="43">
        <v>0.18085106382978725</v>
      </c>
    </row>
    <row r="177" spans="1:10" s="24" customFormat="1" ht="12.75">
      <c r="A177" s="3" t="s">
        <v>272</v>
      </c>
      <c r="B177" s="4" t="s">
        <v>128</v>
      </c>
      <c r="C177" s="5">
        <v>3152</v>
      </c>
      <c r="D177" s="27">
        <v>0.6161167512690355</v>
      </c>
      <c r="E177" s="28">
        <v>12.160532994923859</v>
      </c>
      <c r="F177" s="41">
        <v>14.145621827411167</v>
      </c>
      <c r="G177" s="41">
        <v>0.3489847715736041</v>
      </c>
      <c r="H177" s="41">
        <v>1.49</v>
      </c>
      <c r="I177" s="44">
        <v>0.4870477942001032</v>
      </c>
      <c r="J177" s="43">
        <v>0.46860103626943006</v>
      </c>
    </row>
    <row r="178" spans="1:10" s="24" customFormat="1" ht="12.75">
      <c r="A178" s="3" t="s">
        <v>273</v>
      </c>
      <c r="B178" s="4" t="s">
        <v>128</v>
      </c>
      <c r="C178" s="5">
        <v>3088</v>
      </c>
      <c r="D178" s="27">
        <v>0.5178108808290155</v>
      </c>
      <c r="E178" s="28">
        <v>15.666450777202073</v>
      </c>
      <c r="F178" s="41">
        <v>17.60330310880829</v>
      </c>
      <c r="G178" s="41">
        <v>1.2603626943005182</v>
      </c>
      <c r="H178" s="41">
        <v>0.83</v>
      </c>
      <c r="I178" s="44">
        <v>0.30401589433212534</v>
      </c>
      <c r="J178" s="43">
        <v>0.6578474799473243</v>
      </c>
    </row>
    <row r="179" spans="1:10" s="24" customFormat="1" ht="12.75">
      <c r="A179" s="3" t="s">
        <v>274</v>
      </c>
      <c r="B179" s="4" t="s">
        <v>12</v>
      </c>
      <c r="C179" s="5">
        <v>3056</v>
      </c>
      <c r="D179" s="27">
        <v>0.1668848167539267</v>
      </c>
      <c r="E179" s="28">
        <v>4.713350785340314</v>
      </c>
      <c r="F179" s="41">
        <v>3.492473821989529</v>
      </c>
      <c r="G179" s="41">
        <v>0.16982984293193717</v>
      </c>
      <c r="H179" s="41">
        <v>0.33</v>
      </c>
      <c r="I179" s="44">
        <v>0.1472875480183641</v>
      </c>
      <c r="J179" s="43">
        <v>0.7733918128654971</v>
      </c>
    </row>
    <row r="180" spans="1:10" s="24" customFormat="1" ht="12.75">
      <c r="A180" s="3" t="s">
        <v>275</v>
      </c>
      <c r="B180" s="4" t="s">
        <v>141</v>
      </c>
      <c r="C180" s="5">
        <v>3048</v>
      </c>
      <c r="D180" s="27">
        <v>0.45177165354330706</v>
      </c>
      <c r="E180" s="28">
        <v>10.630577427821523</v>
      </c>
      <c r="F180" s="41">
        <v>8.698818897637794</v>
      </c>
      <c r="G180" s="41">
        <v>0.2916666666666667</v>
      </c>
      <c r="H180" s="41">
        <v>0.89</v>
      </c>
      <c r="I180" s="44">
        <v>0.4709964547031757</v>
      </c>
      <c r="J180" s="43">
        <v>0.6141304347826086</v>
      </c>
    </row>
    <row r="181" spans="1:10" s="24" customFormat="1" ht="12.75">
      <c r="A181" s="3" t="s">
        <v>276</v>
      </c>
      <c r="B181" s="4" t="s">
        <v>100</v>
      </c>
      <c r="C181" s="5">
        <v>2996</v>
      </c>
      <c r="D181" s="27">
        <v>0.7710280373831776</v>
      </c>
      <c r="E181" s="28">
        <v>1.485313751668892</v>
      </c>
      <c r="F181" s="41">
        <v>1.3404539385847798</v>
      </c>
      <c r="G181" s="41">
        <v>0.07676902536715621</v>
      </c>
      <c r="H181" s="41">
        <v>0</v>
      </c>
      <c r="I181" s="44">
        <v>0.35184262948207173</v>
      </c>
      <c r="J181" s="43">
        <v>0.17985611510791366</v>
      </c>
    </row>
    <row r="182" spans="1:10" s="24" customFormat="1" ht="12.75">
      <c r="A182" s="3" t="s">
        <v>277</v>
      </c>
      <c r="B182" s="4" t="s">
        <v>278</v>
      </c>
      <c r="C182" s="5">
        <v>2840</v>
      </c>
      <c r="D182" s="27">
        <v>0.21161971830985915</v>
      </c>
      <c r="E182" s="28">
        <v>2.563380281690141</v>
      </c>
      <c r="F182" s="41">
        <v>5.677816901408451</v>
      </c>
      <c r="G182" s="41">
        <v>0.1647887323943662</v>
      </c>
      <c r="H182" s="41">
        <v>1</v>
      </c>
      <c r="I182" s="44">
        <v>0.37513178294573646</v>
      </c>
      <c r="J182" s="43">
        <v>0.8577586206896551</v>
      </c>
    </row>
    <row r="183" spans="1:10" s="24" customFormat="1" ht="12.75">
      <c r="A183" s="3" t="s">
        <v>279</v>
      </c>
      <c r="B183" s="4" t="s">
        <v>212</v>
      </c>
      <c r="C183" s="5">
        <v>2797</v>
      </c>
      <c r="D183" s="27">
        <v>0.4354665713264212</v>
      </c>
      <c r="E183" s="28">
        <v>6.7282803003217735</v>
      </c>
      <c r="F183" s="41">
        <v>9.098319628173043</v>
      </c>
      <c r="G183" s="41">
        <v>2.771540936717912</v>
      </c>
      <c r="H183" s="41">
        <v>0.8</v>
      </c>
      <c r="I183" s="44">
        <v>0.3560594152782144</v>
      </c>
      <c r="J183" s="43">
        <v>0.8094045631608235</v>
      </c>
    </row>
    <row r="184" spans="1:10" s="24" customFormat="1" ht="12.75">
      <c r="A184" s="3" t="s">
        <v>280</v>
      </c>
      <c r="B184" s="4" t="s">
        <v>155</v>
      </c>
      <c r="C184" s="5">
        <v>2684</v>
      </c>
      <c r="D184" s="27">
        <v>0.3956780923994039</v>
      </c>
      <c r="E184" s="28">
        <v>9.575633383010432</v>
      </c>
      <c r="F184" s="41">
        <v>12.058867362146051</v>
      </c>
      <c r="G184" s="41">
        <v>0.1482861400894188</v>
      </c>
      <c r="H184" s="41">
        <v>2.45</v>
      </c>
      <c r="I184" s="44">
        <v>0.4494531298275969</v>
      </c>
      <c r="J184" s="43">
        <v>0.5337506344104213</v>
      </c>
    </row>
    <row r="185" spans="1:10" s="24" customFormat="1" ht="12.75">
      <c r="A185" s="3" t="s">
        <v>281</v>
      </c>
      <c r="B185" s="4" t="s">
        <v>229</v>
      </c>
      <c r="C185" s="5">
        <v>2640</v>
      </c>
      <c r="D185" s="27">
        <v>0.2897727272727273</v>
      </c>
      <c r="E185" s="28">
        <v>6.628787878787879</v>
      </c>
      <c r="F185" s="41">
        <v>5.2912878787878785</v>
      </c>
      <c r="G185" s="41">
        <v>0.12424242424242424</v>
      </c>
      <c r="H185" s="41">
        <v>1.02</v>
      </c>
      <c r="I185" s="44">
        <v>0.3445486434247262</v>
      </c>
      <c r="J185" s="43">
        <v>0.43548387096774194</v>
      </c>
    </row>
    <row r="186" spans="1:10" s="24" customFormat="1" ht="12.75">
      <c r="A186" s="3" t="s">
        <v>282</v>
      </c>
      <c r="B186" s="4" t="s">
        <v>75</v>
      </c>
      <c r="C186" s="5">
        <v>2490</v>
      </c>
      <c r="D186" s="27">
        <v>0.18072289156626506</v>
      </c>
      <c r="E186" s="28">
        <v>10.042570281124497</v>
      </c>
      <c r="F186" s="41">
        <v>11.341767068273093</v>
      </c>
      <c r="G186" s="41">
        <v>0.09397590361445783</v>
      </c>
      <c r="H186" s="41">
        <v>0</v>
      </c>
      <c r="I186" s="44">
        <v>0.4300485110300627</v>
      </c>
      <c r="J186" s="43">
        <v>0.3021373056994819</v>
      </c>
    </row>
    <row r="187" spans="1:10" s="24" customFormat="1" ht="12.75">
      <c r="A187" s="3" t="s">
        <v>283</v>
      </c>
      <c r="B187" s="4" t="s">
        <v>137</v>
      </c>
      <c r="C187" s="5">
        <v>2362</v>
      </c>
      <c r="D187" s="27">
        <v>0.32176121930567314</v>
      </c>
      <c r="E187" s="28">
        <v>3.9479254868755294</v>
      </c>
      <c r="F187" s="41">
        <v>4.192633361558002</v>
      </c>
      <c r="G187" s="41">
        <v>0.25910245554614736</v>
      </c>
      <c r="H187" s="41">
        <v>0.56</v>
      </c>
      <c r="I187" s="44">
        <v>0.2547712814298697</v>
      </c>
      <c r="J187" s="43">
        <v>0.8208502024291497</v>
      </c>
    </row>
    <row r="188" spans="1:10" s="24" customFormat="1" ht="12.75">
      <c r="A188" s="3" t="s">
        <v>284</v>
      </c>
      <c r="B188" s="4" t="s">
        <v>285</v>
      </c>
      <c r="C188" s="5">
        <v>2298</v>
      </c>
      <c r="D188" s="27">
        <v>1.0130548302872062</v>
      </c>
      <c r="E188" s="28">
        <v>17.129677980852914</v>
      </c>
      <c r="F188" s="41">
        <v>8.946475195822455</v>
      </c>
      <c r="G188" s="41">
        <v>5.543951261966928</v>
      </c>
      <c r="H188" s="41">
        <v>0</v>
      </c>
      <c r="I188" s="44">
        <v>0.17179823921396956</v>
      </c>
      <c r="J188" s="43">
        <v>0.47960057061340944</v>
      </c>
    </row>
    <row r="189" spans="1:10" s="24" customFormat="1" ht="12.75">
      <c r="A189" s="3" t="s">
        <v>286</v>
      </c>
      <c r="B189" s="4" t="s">
        <v>59</v>
      </c>
      <c r="C189" s="5">
        <v>2279</v>
      </c>
      <c r="D189" s="27">
        <v>0.17156647652479157</v>
      </c>
      <c r="E189" s="28">
        <v>0.815269855199649</v>
      </c>
      <c r="F189" s="41">
        <v>0.7095217200526547</v>
      </c>
      <c r="G189" s="41">
        <v>0.018867924528301886</v>
      </c>
      <c r="H189" s="41">
        <v>0</v>
      </c>
      <c r="I189" s="44">
        <v>0.20964749536178107</v>
      </c>
      <c r="J189" s="43">
        <v>0.5689655172413793</v>
      </c>
    </row>
    <row r="190" spans="1:10" s="24" customFormat="1" ht="12.75">
      <c r="A190" s="3" t="s">
        <v>287</v>
      </c>
      <c r="B190" s="4" t="s">
        <v>54</v>
      </c>
      <c r="C190" s="5">
        <v>2256</v>
      </c>
      <c r="D190" s="27">
        <v>0.21675531914893617</v>
      </c>
      <c r="E190" s="28">
        <v>7.398936170212766</v>
      </c>
      <c r="F190" s="41">
        <v>2.4747340425531914</v>
      </c>
      <c r="G190" s="41">
        <v>0.6427304964539007</v>
      </c>
      <c r="H190" s="41">
        <v>7.26</v>
      </c>
      <c r="I190" s="44">
        <v>0.38993372738670967</v>
      </c>
      <c r="J190" s="43">
        <v>0.5487804878048781</v>
      </c>
    </row>
    <row r="191" spans="1:10" s="24" customFormat="1" ht="12.75">
      <c r="A191" s="3" t="s">
        <v>288</v>
      </c>
      <c r="B191" s="4" t="s">
        <v>167</v>
      </c>
      <c r="C191" s="5">
        <v>2228</v>
      </c>
      <c r="D191" s="27">
        <v>0.22127468581687612</v>
      </c>
      <c r="E191" s="28">
        <v>4.002692998204668</v>
      </c>
      <c r="F191" s="41">
        <v>9.524685816876122</v>
      </c>
      <c r="G191" s="41">
        <v>0.7935368043087971</v>
      </c>
      <c r="H191" s="41">
        <v>1.79</v>
      </c>
      <c r="I191" s="44">
        <v>0.3676546816832383</v>
      </c>
      <c r="J191" s="43">
        <v>0.384452296819788</v>
      </c>
    </row>
    <row r="192" spans="1:10" s="24" customFormat="1" ht="12.75">
      <c r="A192" s="3" t="s">
        <v>289</v>
      </c>
      <c r="B192" s="4" t="s">
        <v>151</v>
      </c>
      <c r="C192" s="5">
        <v>2222</v>
      </c>
      <c r="D192" s="27">
        <v>0.42124212421242124</v>
      </c>
      <c r="E192" s="28">
        <v>3.292979297929793</v>
      </c>
      <c r="F192" s="41">
        <v>4.8627362736273625</v>
      </c>
      <c r="G192" s="41">
        <v>0.01485148514851485</v>
      </c>
      <c r="H192" s="41">
        <v>0</v>
      </c>
      <c r="I192" s="44">
        <v>0.2652475705691809</v>
      </c>
      <c r="J192" s="43">
        <v>0.7070707070707071</v>
      </c>
    </row>
    <row r="193" spans="1:10" s="24" customFormat="1" ht="12.75">
      <c r="A193" s="3" t="s">
        <v>290</v>
      </c>
      <c r="B193" s="4" t="s">
        <v>59</v>
      </c>
      <c r="C193" s="5">
        <v>2182</v>
      </c>
      <c r="D193" s="27">
        <v>0.4725022914757104</v>
      </c>
      <c r="E193" s="28">
        <v>3.543538038496792</v>
      </c>
      <c r="F193" s="41">
        <v>3.397341888175985</v>
      </c>
      <c r="G193" s="41">
        <v>0.11915673693858846</v>
      </c>
      <c r="H193" s="41">
        <v>0.82</v>
      </c>
      <c r="I193" s="44">
        <v>0.2210980709564279</v>
      </c>
      <c r="J193" s="43">
        <v>0.5414364640883977</v>
      </c>
    </row>
    <row r="194" spans="1:10" s="24" customFormat="1" ht="12.75">
      <c r="A194" s="3" t="s">
        <v>291</v>
      </c>
      <c r="B194" s="4" t="s">
        <v>205</v>
      </c>
      <c r="C194" s="5">
        <v>2172</v>
      </c>
      <c r="D194" s="27">
        <v>0.26841620626151014</v>
      </c>
      <c r="E194" s="28">
        <v>5.543278084714549</v>
      </c>
      <c r="F194" s="41">
        <v>4.734346224677717</v>
      </c>
      <c r="G194" s="41">
        <v>0.006906077348066298</v>
      </c>
      <c r="H194" s="41">
        <v>2.49</v>
      </c>
      <c r="I194" s="44">
        <v>0.43246134396576874</v>
      </c>
      <c r="J194" s="43">
        <v>0.49730625777041026</v>
      </c>
    </row>
    <row r="195" spans="1:10" s="24" customFormat="1" ht="12.75">
      <c r="A195" s="3" t="s">
        <v>292</v>
      </c>
      <c r="B195" s="4" t="s">
        <v>196</v>
      </c>
      <c r="C195" s="5">
        <v>2140</v>
      </c>
      <c r="D195" s="27">
        <v>0.6672897196261682</v>
      </c>
      <c r="E195" s="28">
        <v>5.978971962616822</v>
      </c>
      <c r="F195" s="41">
        <v>9.662616822429907</v>
      </c>
      <c r="G195" s="41">
        <v>0.7009345794392523</v>
      </c>
      <c r="H195" s="41">
        <v>0.03</v>
      </c>
      <c r="I195" s="44">
        <v>0.15485056581874457</v>
      </c>
      <c r="J195" s="43">
        <v>0.5761209593326382</v>
      </c>
    </row>
    <row r="196" spans="1:10" s="24" customFormat="1" ht="12.75">
      <c r="A196" s="3" t="s">
        <v>293</v>
      </c>
      <c r="B196" s="4" t="s">
        <v>118</v>
      </c>
      <c r="C196" s="5">
        <v>2114</v>
      </c>
      <c r="D196" s="27">
        <v>0.30842005676442763</v>
      </c>
      <c r="E196" s="28">
        <v>2.4058656575212867</v>
      </c>
      <c r="F196" s="41">
        <v>3.513245033112583</v>
      </c>
      <c r="G196" s="41">
        <v>0.22138126773888364</v>
      </c>
      <c r="H196" s="41">
        <v>1.34</v>
      </c>
      <c r="I196" s="44">
        <v>0.47435034334186077</v>
      </c>
      <c r="J196" s="43">
        <v>0.904507257448434</v>
      </c>
    </row>
    <row r="197" spans="1:10" s="24" customFormat="1" ht="12.75">
      <c r="A197" s="3" t="s">
        <v>294</v>
      </c>
      <c r="B197" s="4" t="s">
        <v>151</v>
      </c>
      <c r="C197" s="5">
        <v>2094</v>
      </c>
      <c r="D197" s="27">
        <v>0.36628462273161416</v>
      </c>
      <c r="E197" s="28">
        <v>4.028175740210124</v>
      </c>
      <c r="F197" s="41">
        <v>10.065902578796562</v>
      </c>
      <c r="G197" s="41">
        <v>0.5434574976122254</v>
      </c>
      <c r="H197" s="41">
        <v>1.11</v>
      </c>
      <c r="I197" s="44">
        <v>0.1699402220324509</v>
      </c>
      <c r="J197" s="43">
        <v>0.8575757575757575</v>
      </c>
    </row>
    <row r="198" spans="1:10" s="24" customFormat="1" ht="12.75">
      <c r="A198" s="3" t="s">
        <v>295</v>
      </c>
      <c r="B198" s="4" t="s">
        <v>118</v>
      </c>
      <c r="C198" s="5">
        <v>2049</v>
      </c>
      <c r="D198" s="27">
        <v>0.2903855539287457</v>
      </c>
      <c r="E198" s="28">
        <v>2.512445095168375</v>
      </c>
      <c r="F198" s="41">
        <v>7.325524646168863</v>
      </c>
      <c r="G198" s="41">
        <v>0.2537823328452904</v>
      </c>
      <c r="H198" s="41">
        <v>1.08</v>
      </c>
      <c r="I198" s="44">
        <v>0.20186542305129915</v>
      </c>
      <c r="J198" s="43">
        <v>0.30678466076696165</v>
      </c>
    </row>
    <row r="199" spans="1:10" s="24" customFormat="1" ht="12.75">
      <c r="A199" s="3" t="s">
        <v>296</v>
      </c>
      <c r="B199" s="4" t="s">
        <v>89</v>
      </c>
      <c r="C199" s="5">
        <v>1953</v>
      </c>
      <c r="D199" s="27">
        <v>0.65847414234511</v>
      </c>
      <c r="E199" s="28">
        <v>3.7731694828469022</v>
      </c>
      <c r="F199" s="41">
        <v>8.052227342549923</v>
      </c>
      <c r="G199" s="41">
        <v>0.017921146953405017</v>
      </c>
      <c r="H199" s="41">
        <v>0.66</v>
      </c>
      <c r="I199" s="44">
        <v>0.5268981304845479</v>
      </c>
      <c r="J199" s="43">
        <v>0.9104028863499699</v>
      </c>
    </row>
    <row r="200" spans="1:10" s="24" customFormat="1" ht="12.75">
      <c r="A200" s="3" t="s">
        <v>297</v>
      </c>
      <c r="B200" s="4" t="s">
        <v>93</v>
      </c>
      <c r="C200" s="5">
        <v>1934</v>
      </c>
      <c r="D200" s="27">
        <v>0.2957600827300931</v>
      </c>
      <c r="E200" s="28">
        <v>2.8505687693898656</v>
      </c>
      <c r="F200" s="41">
        <v>6.197001034126163</v>
      </c>
      <c r="G200" s="41">
        <v>0.24301964839710444</v>
      </c>
      <c r="H200" s="41">
        <v>2.45</v>
      </c>
      <c r="I200" s="44">
        <v>0.33708802670004173</v>
      </c>
      <c r="J200" s="43">
        <v>0.6330645161290323</v>
      </c>
    </row>
    <row r="201" spans="1:10" s="24" customFormat="1" ht="12.75">
      <c r="A201" s="3" t="s">
        <v>298</v>
      </c>
      <c r="B201" s="4" t="s">
        <v>106</v>
      </c>
      <c r="C201" s="5">
        <v>1915</v>
      </c>
      <c r="D201" s="27">
        <v>0.6370757180156658</v>
      </c>
      <c r="E201" s="28">
        <v>8.14621409921671</v>
      </c>
      <c r="F201" s="41">
        <v>8.798955613577023</v>
      </c>
      <c r="G201" s="41">
        <v>0.10861618798955613</v>
      </c>
      <c r="H201" s="41">
        <v>0</v>
      </c>
      <c r="I201" s="44">
        <v>0.5283086053412462</v>
      </c>
      <c r="J201" s="43">
        <v>0.08164794007490636</v>
      </c>
    </row>
    <row r="202" spans="1:10" s="24" customFormat="1" ht="12.75">
      <c r="A202" s="3" t="s">
        <v>299</v>
      </c>
      <c r="B202" s="4" t="s">
        <v>106</v>
      </c>
      <c r="C202" s="5">
        <v>1841</v>
      </c>
      <c r="D202" s="27">
        <v>0.2411732753938077</v>
      </c>
      <c r="E202" s="28">
        <v>3.369907658881043</v>
      </c>
      <c r="F202" s="41">
        <v>5.882672460619228</v>
      </c>
      <c r="G202" s="41">
        <v>0.5513307984790875</v>
      </c>
      <c r="H202" s="41">
        <v>1.14</v>
      </c>
      <c r="I202" s="44">
        <v>0.5314866112650046</v>
      </c>
      <c r="J202" s="43">
        <v>0.847972972972973</v>
      </c>
    </row>
    <row r="203" spans="1:10" s="24" customFormat="1" ht="12.75">
      <c r="A203" s="3" t="s">
        <v>300</v>
      </c>
      <c r="B203" s="4" t="s">
        <v>71</v>
      </c>
      <c r="C203" s="5">
        <v>1833</v>
      </c>
      <c r="D203" s="27">
        <v>0.2864157119476268</v>
      </c>
      <c r="E203" s="28">
        <v>2.812329514457174</v>
      </c>
      <c r="F203" s="41">
        <v>12.79050736497545</v>
      </c>
      <c r="G203" s="41">
        <v>0.4277141298417894</v>
      </c>
      <c r="H203" s="41">
        <v>0</v>
      </c>
      <c r="I203" s="44">
        <v>0.5042866282789508</v>
      </c>
      <c r="J203" s="43">
        <v>0.9493927125506073</v>
      </c>
    </row>
    <row r="204" spans="1:10" s="24" customFormat="1" ht="12.75">
      <c r="A204" s="3" t="s">
        <v>301</v>
      </c>
      <c r="B204" s="4" t="s">
        <v>93</v>
      </c>
      <c r="C204" s="5">
        <v>1779</v>
      </c>
      <c r="D204" s="27">
        <v>0.5621135469364812</v>
      </c>
      <c r="E204" s="28">
        <v>6.2439572793704325</v>
      </c>
      <c r="F204" s="41">
        <v>7.268690275435638</v>
      </c>
      <c r="G204" s="41">
        <v>0.24002248454187747</v>
      </c>
      <c r="H204" s="41">
        <v>0.84</v>
      </c>
      <c r="I204" s="44">
        <v>0.2552006805351481</v>
      </c>
      <c r="J204" s="43">
        <v>0.5138888888888888</v>
      </c>
    </row>
    <row r="205" spans="1:10" s="24" customFormat="1" ht="12.75">
      <c r="A205" s="3" t="s">
        <v>302</v>
      </c>
      <c r="B205" s="4" t="s">
        <v>93</v>
      </c>
      <c r="C205" s="5">
        <v>1756</v>
      </c>
      <c r="D205" s="27">
        <v>0.27505694760820043</v>
      </c>
      <c r="E205" s="28">
        <v>1.0085421412300684</v>
      </c>
      <c r="F205" s="41">
        <v>2.427107061503417</v>
      </c>
      <c r="G205" s="41">
        <v>0.0005694760820045558</v>
      </c>
      <c r="H205" s="41">
        <v>0</v>
      </c>
      <c r="I205" s="44">
        <v>0.25082121069920227</v>
      </c>
      <c r="J205" s="43">
        <v>0.5060975609756098</v>
      </c>
    </row>
    <row r="206" spans="1:10" s="24" customFormat="1" ht="12.75">
      <c r="A206" s="3" t="s">
        <v>303</v>
      </c>
      <c r="B206" s="4" t="s">
        <v>118</v>
      </c>
      <c r="C206" s="5">
        <v>1722</v>
      </c>
      <c r="D206" s="27">
        <v>0.38443670150987225</v>
      </c>
      <c r="E206" s="28">
        <v>11.354239256678282</v>
      </c>
      <c r="F206" s="41">
        <v>10.687572590011614</v>
      </c>
      <c r="G206" s="41">
        <v>0.9663182346109176</v>
      </c>
      <c r="H206" s="41">
        <v>0.64</v>
      </c>
      <c r="I206" s="44">
        <v>0.5298304716366007</v>
      </c>
      <c r="J206" s="43">
        <v>0.8861788617886179</v>
      </c>
    </row>
    <row r="207" spans="1:10" s="24" customFormat="1" ht="12.75">
      <c r="A207" s="3" t="s">
        <v>304</v>
      </c>
      <c r="B207" s="4" t="s">
        <v>106</v>
      </c>
      <c r="C207" s="5">
        <v>1719</v>
      </c>
      <c r="D207" s="27">
        <v>0.2472367655613729</v>
      </c>
      <c r="E207" s="28">
        <v>4.072134962187318</v>
      </c>
      <c r="F207" s="41">
        <v>5.50261780104712</v>
      </c>
      <c r="G207" s="41">
        <v>0.6992437463641652</v>
      </c>
      <c r="H207" s="41">
        <v>2.63</v>
      </c>
      <c r="I207" s="44">
        <v>0.27286182471720055</v>
      </c>
      <c r="J207" s="43">
        <v>0.8888888888888888</v>
      </c>
    </row>
    <row r="208" spans="1:10" s="24" customFormat="1" ht="12.75">
      <c r="A208" s="3" t="s">
        <v>305</v>
      </c>
      <c r="B208" s="4" t="s">
        <v>181</v>
      </c>
      <c r="C208" s="5">
        <v>1691</v>
      </c>
      <c r="D208" s="27">
        <v>0.7279716144293318</v>
      </c>
      <c r="E208" s="28">
        <v>1.6629213483146068</v>
      </c>
      <c r="F208" s="41">
        <v>1.3707865168539326</v>
      </c>
      <c r="G208" s="41">
        <v>0.27912477823772913</v>
      </c>
      <c r="H208" s="41">
        <v>0</v>
      </c>
      <c r="I208" s="44">
        <v>0.44176013805004316</v>
      </c>
      <c r="J208" s="43">
        <v>0.2626112759643917</v>
      </c>
    </row>
    <row r="209" spans="1:10" s="24" customFormat="1" ht="12.75">
      <c r="A209" s="3" t="s">
        <v>306</v>
      </c>
      <c r="B209" s="4" t="s">
        <v>69</v>
      </c>
      <c r="C209" s="5">
        <v>1690</v>
      </c>
      <c r="D209" s="27">
        <v>0.34437869822485206</v>
      </c>
      <c r="E209" s="28">
        <v>5.711834319526627</v>
      </c>
      <c r="F209" s="41">
        <v>7.860355029585799</v>
      </c>
      <c r="G209" s="41">
        <v>1.331360946745562</v>
      </c>
      <c r="H209" s="41">
        <v>1.1</v>
      </c>
      <c r="I209" s="44">
        <v>0.41847335140018066</v>
      </c>
      <c r="J209" s="43">
        <v>0.5964730290456431</v>
      </c>
    </row>
    <row r="210" spans="1:10" s="24" customFormat="1" ht="25.5">
      <c r="A210" s="3" t="s">
        <v>307</v>
      </c>
      <c r="B210" s="4" t="s">
        <v>196</v>
      </c>
      <c r="C210" s="5">
        <v>1680</v>
      </c>
      <c r="D210" s="27">
        <v>0.5255952380952381</v>
      </c>
      <c r="E210" s="28">
        <v>7.5321428571428575</v>
      </c>
      <c r="F210" s="41">
        <v>7.623809523809523</v>
      </c>
      <c r="G210" s="41">
        <v>0.7130952380952381</v>
      </c>
      <c r="H210" s="41">
        <v>1.08</v>
      </c>
      <c r="I210" s="44">
        <v>0.6852748282323547</v>
      </c>
      <c r="J210" s="43">
        <v>0.6095600676818951</v>
      </c>
    </row>
    <row r="211" spans="1:10" s="24" customFormat="1" ht="12.75">
      <c r="A211" s="3" t="s">
        <v>308</v>
      </c>
      <c r="B211" s="4" t="s">
        <v>257</v>
      </c>
      <c r="C211" s="5">
        <v>1619</v>
      </c>
      <c r="D211" s="27">
        <v>0.47745521927115503</v>
      </c>
      <c r="E211" s="28">
        <v>19.23594811612106</v>
      </c>
      <c r="F211" s="41">
        <v>12.252007411982705</v>
      </c>
      <c r="G211" s="41">
        <v>1.304508956145769</v>
      </c>
      <c r="H211" s="41">
        <v>1.69</v>
      </c>
      <c r="I211" s="44">
        <v>0.5038314176245211</v>
      </c>
      <c r="J211" s="43">
        <v>0.5040887850467289</v>
      </c>
    </row>
    <row r="212" spans="1:10" s="24" customFormat="1" ht="12.75">
      <c r="A212" s="3" t="s">
        <v>309</v>
      </c>
      <c r="B212" s="4" t="s">
        <v>257</v>
      </c>
      <c r="C212" s="5">
        <v>1581</v>
      </c>
      <c r="D212" s="27">
        <v>0.5800126502213788</v>
      </c>
      <c r="E212" s="28">
        <v>11.072106261859583</v>
      </c>
      <c r="F212" s="41">
        <v>17.815939278937382</v>
      </c>
      <c r="G212" s="41">
        <v>0.4497153700189753</v>
      </c>
      <c r="H212" s="41">
        <v>0.55</v>
      </c>
      <c r="I212" s="44">
        <v>0.34419711009337167</v>
      </c>
      <c r="J212" s="43">
        <v>0.6785777777777777</v>
      </c>
    </row>
    <row r="213" spans="1:10" s="24" customFormat="1" ht="12.75">
      <c r="A213" s="3" t="s">
        <v>310</v>
      </c>
      <c r="B213" s="4" t="s">
        <v>153</v>
      </c>
      <c r="C213" s="5">
        <v>1577</v>
      </c>
      <c r="D213" s="27">
        <v>0.5110970196575777</v>
      </c>
      <c r="E213" s="28">
        <v>1.187698161065314</v>
      </c>
      <c r="F213" s="41">
        <v>1.3259353202282815</v>
      </c>
      <c r="G213" s="41">
        <v>0.0424857324032974</v>
      </c>
      <c r="H213" s="41">
        <v>0</v>
      </c>
      <c r="I213" s="44">
        <v>0.16116690578670492</v>
      </c>
      <c r="J213" s="43">
        <v>0.4375</v>
      </c>
    </row>
    <row r="214" spans="1:10" s="24" customFormat="1" ht="12.75">
      <c r="A214" s="3" t="s">
        <v>311</v>
      </c>
      <c r="B214" s="4" t="s">
        <v>185</v>
      </c>
      <c r="C214" s="5">
        <v>1553</v>
      </c>
      <c r="D214" s="27">
        <v>0.4455891822279459</v>
      </c>
      <c r="E214" s="28">
        <v>5.189954925949775</v>
      </c>
      <c r="F214" s="41">
        <v>7.917578879587895</v>
      </c>
      <c r="G214" s="41">
        <v>0.03412749517063748</v>
      </c>
      <c r="H214" s="41">
        <v>1.15</v>
      </c>
      <c r="I214" s="44">
        <v>0.6037735849056604</v>
      </c>
      <c r="J214" s="43">
        <v>0.7519582245430809</v>
      </c>
    </row>
    <row r="215" spans="1:10" s="24" customFormat="1" ht="12.75">
      <c r="A215" s="3" t="s">
        <v>312</v>
      </c>
      <c r="B215" s="4" t="s">
        <v>75</v>
      </c>
      <c r="C215" s="5">
        <v>1484</v>
      </c>
      <c r="D215" s="27">
        <v>0.24191374663072776</v>
      </c>
      <c r="E215" s="28">
        <v>4.0296495956873315</v>
      </c>
      <c r="F215" s="41">
        <v>7.387466307277628</v>
      </c>
      <c r="G215" s="41">
        <v>0.3504043126684636</v>
      </c>
      <c r="H215" s="41">
        <v>5.77</v>
      </c>
      <c r="I215" s="44">
        <v>0.3207151327191462</v>
      </c>
      <c r="J215" s="43">
        <v>0.28129346314325454</v>
      </c>
    </row>
    <row r="216" spans="1:10" s="24" customFormat="1" ht="12.75">
      <c r="A216" s="3" t="s">
        <v>313</v>
      </c>
      <c r="B216" s="4" t="s">
        <v>91</v>
      </c>
      <c r="C216" s="5">
        <v>1459</v>
      </c>
      <c r="D216" s="27">
        <v>0.271418779986292</v>
      </c>
      <c r="E216" s="28">
        <v>2.0671692940370114</v>
      </c>
      <c r="F216" s="41">
        <v>5.008910212474298</v>
      </c>
      <c r="G216" s="41">
        <v>0.10143934201507881</v>
      </c>
      <c r="H216" s="41">
        <v>7.56</v>
      </c>
      <c r="I216" s="44">
        <v>0.3830049261083744</v>
      </c>
      <c r="J216" s="43">
        <v>0.6316297010607522</v>
      </c>
    </row>
    <row r="217" spans="1:10" s="24" customFormat="1" ht="12.75">
      <c r="A217" s="3" t="s">
        <v>314</v>
      </c>
      <c r="B217" s="4" t="s">
        <v>145</v>
      </c>
      <c r="C217" s="5">
        <v>1438</v>
      </c>
      <c r="D217" s="27">
        <v>0.3066759388038943</v>
      </c>
      <c r="E217" s="28">
        <v>7.093184979137691</v>
      </c>
      <c r="F217" s="41">
        <v>10.486091794158554</v>
      </c>
      <c r="G217" s="41">
        <v>0.9040333796940194</v>
      </c>
      <c r="H217" s="41">
        <v>2.65</v>
      </c>
      <c r="I217" s="44">
        <v>0.2679885934080509</v>
      </c>
      <c r="J217" s="43">
        <v>0.9243128964059196</v>
      </c>
    </row>
    <row r="218" spans="1:10" s="24" customFormat="1" ht="12.75">
      <c r="A218" s="3" t="s">
        <v>315</v>
      </c>
      <c r="B218" s="4" t="s">
        <v>223</v>
      </c>
      <c r="C218" s="5">
        <v>1406</v>
      </c>
      <c r="D218" s="27">
        <v>0.30725462304409673</v>
      </c>
      <c r="E218" s="28">
        <v>4.187055476529161</v>
      </c>
      <c r="F218" s="41">
        <v>3.0490753911806543</v>
      </c>
      <c r="G218" s="41">
        <v>0.352773826458037</v>
      </c>
      <c r="H218" s="41">
        <v>0</v>
      </c>
      <c r="I218" s="44">
        <v>0.3960811756473058</v>
      </c>
      <c r="J218" s="43">
        <v>0.32268041237113404</v>
      </c>
    </row>
    <row r="219" spans="1:10" s="24" customFormat="1" ht="12.75">
      <c r="A219" s="3" t="s">
        <v>316</v>
      </c>
      <c r="B219" s="4" t="s">
        <v>187</v>
      </c>
      <c r="C219" s="5">
        <v>1399</v>
      </c>
      <c r="D219" s="27">
        <v>0.5346676197283774</v>
      </c>
      <c r="E219" s="28">
        <v>9.367405289492496</v>
      </c>
      <c r="F219" s="41">
        <v>9.677626876340243</v>
      </c>
      <c r="G219" s="41">
        <v>0.14152966404574696</v>
      </c>
      <c r="H219" s="41">
        <v>1.05</v>
      </c>
      <c r="I219" s="44">
        <v>0.303641332447005</v>
      </c>
      <c r="J219" s="43">
        <v>0.7007874015748031</v>
      </c>
    </row>
    <row r="220" spans="1:10" s="24" customFormat="1" ht="12.75">
      <c r="A220" s="3" t="s">
        <v>317</v>
      </c>
      <c r="B220" s="4" t="s">
        <v>141</v>
      </c>
      <c r="C220" s="5">
        <v>1397</v>
      </c>
      <c r="D220" s="27">
        <v>0.5289906943450251</v>
      </c>
      <c r="E220" s="28">
        <v>7.561202576950609</v>
      </c>
      <c r="F220" s="41">
        <v>9.960629921259843</v>
      </c>
      <c r="G220" s="41">
        <v>1.9549033643521831</v>
      </c>
      <c r="H220" s="41">
        <v>4.74</v>
      </c>
      <c r="I220" s="44">
        <v>0.2717211642112828</v>
      </c>
      <c r="J220" s="43">
        <v>0.5579850539717686</v>
      </c>
    </row>
    <row r="221" spans="1:10" s="24" customFormat="1" ht="12.75">
      <c r="A221" s="3" t="s">
        <v>318</v>
      </c>
      <c r="B221" s="4" t="s">
        <v>212</v>
      </c>
      <c r="C221" s="5">
        <v>1391</v>
      </c>
      <c r="D221" s="27">
        <v>0.3421998562185478</v>
      </c>
      <c r="E221" s="28">
        <v>2.8475916606757727</v>
      </c>
      <c r="F221" s="41">
        <v>3.385334291876348</v>
      </c>
      <c r="G221" s="41">
        <v>0.030913012221423435</v>
      </c>
      <c r="H221" s="41">
        <v>2.91</v>
      </c>
      <c r="I221" s="44">
        <v>0.4187725631768953</v>
      </c>
      <c r="J221" s="43">
        <v>0.6763285024154589</v>
      </c>
    </row>
    <row r="222" spans="1:10" s="24" customFormat="1" ht="12.75">
      <c r="A222" s="3" t="s">
        <v>319</v>
      </c>
      <c r="B222" s="4" t="s">
        <v>91</v>
      </c>
      <c r="C222" s="5">
        <v>1380</v>
      </c>
      <c r="D222" s="27">
        <v>0.41231884057971013</v>
      </c>
      <c r="E222" s="28">
        <v>9.670289855072463</v>
      </c>
      <c r="F222" s="41">
        <v>8.751449275362319</v>
      </c>
      <c r="G222" s="41">
        <v>0.21014492753623187</v>
      </c>
      <c r="H222" s="41">
        <v>0.73</v>
      </c>
      <c r="I222" s="44">
        <v>0.4927548232176865</v>
      </c>
      <c r="J222" s="43">
        <v>0.7771739130434783</v>
      </c>
    </row>
    <row r="223" spans="1:10" s="24" customFormat="1" ht="12.75">
      <c r="A223" s="3" t="s">
        <v>320</v>
      </c>
      <c r="B223" s="4" t="s">
        <v>205</v>
      </c>
      <c r="C223" s="5">
        <v>1333</v>
      </c>
      <c r="D223" s="27">
        <v>0.41335333833458365</v>
      </c>
      <c r="E223" s="28">
        <v>2.304576144036009</v>
      </c>
      <c r="F223" s="41">
        <v>4.9347336834208555</v>
      </c>
      <c r="G223" s="41">
        <v>0.3113278319579895</v>
      </c>
      <c r="H223" s="41">
        <v>2.59</v>
      </c>
      <c r="I223" s="44">
        <v>0.29233809668592275</v>
      </c>
      <c r="J223" s="43">
        <v>0.5703125</v>
      </c>
    </row>
    <row r="224" spans="1:10" s="24" customFormat="1" ht="12.75">
      <c r="A224" s="3" t="s">
        <v>321</v>
      </c>
      <c r="B224" s="4" t="s">
        <v>322</v>
      </c>
      <c r="C224" s="5">
        <v>1272</v>
      </c>
      <c r="D224" s="27">
        <v>0.3608490566037736</v>
      </c>
      <c r="E224" s="28">
        <v>7.311320754716981</v>
      </c>
      <c r="F224" s="41">
        <v>7.377358490566038</v>
      </c>
      <c r="G224" s="41">
        <v>2.358490566037736</v>
      </c>
      <c r="H224" s="41">
        <v>2.32</v>
      </c>
      <c r="I224" s="44">
        <v>0.3554987212276215</v>
      </c>
      <c r="J224" s="43">
        <v>0.19607843137254902</v>
      </c>
    </row>
    <row r="225" spans="1:10" s="24" customFormat="1" ht="12.75">
      <c r="A225" s="3" t="s">
        <v>323</v>
      </c>
      <c r="B225" s="4" t="s">
        <v>137</v>
      </c>
      <c r="C225" s="5">
        <v>1239</v>
      </c>
      <c r="D225" s="27">
        <v>0.5488297013720742</v>
      </c>
      <c r="E225" s="28">
        <v>1.6142050040355125</v>
      </c>
      <c r="F225" s="41">
        <v>2.9862792574656982</v>
      </c>
      <c r="G225" s="41">
        <v>0.24213075060532688</v>
      </c>
      <c r="H225" s="41">
        <v>0</v>
      </c>
      <c r="I225" s="44">
        <v>0.21621621621621623</v>
      </c>
      <c r="J225" s="43">
        <v>0.5935251798561151</v>
      </c>
    </row>
    <row r="226" spans="1:10" s="24" customFormat="1" ht="12.75">
      <c r="A226" s="3" t="s">
        <v>324</v>
      </c>
      <c r="B226" s="4" t="s">
        <v>285</v>
      </c>
      <c r="C226" s="5">
        <v>1221</v>
      </c>
      <c r="D226" s="27">
        <v>0.2571662571662572</v>
      </c>
      <c r="E226" s="28">
        <v>5.025389025389026</v>
      </c>
      <c r="F226" s="41">
        <v>6.006552006552006</v>
      </c>
      <c r="G226" s="41">
        <v>0.8943488943488943</v>
      </c>
      <c r="H226" s="41">
        <v>2.05</v>
      </c>
      <c r="I226" s="44">
        <v>0.19198254704117806</v>
      </c>
      <c r="J226" s="43">
        <v>0.9081081081081082</v>
      </c>
    </row>
    <row r="227" spans="1:10" s="24" customFormat="1" ht="12.75">
      <c r="A227" s="3" t="s">
        <v>325</v>
      </c>
      <c r="B227" s="4" t="s">
        <v>196</v>
      </c>
      <c r="C227" s="5">
        <v>1189</v>
      </c>
      <c r="D227" s="27">
        <v>0.8191757779646762</v>
      </c>
      <c r="E227" s="28">
        <v>4.373423044575273</v>
      </c>
      <c r="F227" s="41">
        <v>5.211101766190076</v>
      </c>
      <c r="G227" s="41">
        <v>0.16820857863751051</v>
      </c>
      <c r="H227" s="41">
        <v>1.25</v>
      </c>
      <c r="I227" s="44">
        <v>0.19044544867656552</v>
      </c>
      <c r="J227" s="43">
        <v>0.3453815261044177</v>
      </c>
    </row>
    <row r="228" spans="1:10" s="24" customFormat="1" ht="12.75">
      <c r="A228" s="3" t="s">
        <v>326</v>
      </c>
      <c r="B228" s="4" t="s">
        <v>187</v>
      </c>
      <c r="C228" s="5">
        <v>1104</v>
      </c>
      <c r="D228" s="27">
        <v>1.0217391304347827</v>
      </c>
      <c r="E228" s="28">
        <v>3.926630434782609</v>
      </c>
      <c r="F228" s="41">
        <v>4.520833333333333</v>
      </c>
      <c r="G228" s="41">
        <v>0.005434782608695652</v>
      </c>
      <c r="H228" s="41">
        <v>2.37</v>
      </c>
      <c r="I228" s="44">
        <v>0.10018032458425165</v>
      </c>
      <c r="J228" s="43">
        <v>0.3983903420523139</v>
      </c>
    </row>
    <row r="229" spans="1:10" s="24" customFormat="1" ht="12.75">
      <c r="A229" s="3" t="s">
        <v>327</v>
      </c>
      <c r="B229" s="4" t="s">
        <v>257</v>
      </c>
      <c r="C229" s="5">
        <v>1056</v>
      </c>
      <c r="D229" s="27">
        <v>0.5075757575757576</v>
      </c>
      <c r="E229" s="28">
        <v>6.791666666666667</v>
      </c>
      <c r="F229" s="41">
        <v>14.12689393939394</v>
      </c>
      <c r="G229" s="41">
        <v>0.19696969696969696</v>
      </c>
      <c r="H229" s="41">
        <v>1.4</v>
      </c>
      <c r="I229" s="44">
        <v>0.3157259686285025</v>
      </c>
      <c r="J229" s="43">
        <v>0.38741396263520156</v>
      </c>
    </row>
    <row r="230" spans="1:10" s="24" customFormat="1" ht="12.75">
      <c r="A230" s="3" t="s">
        <v>328</v>
      </c>
      <c r="B230" s="4" t="s">
        <v>43</v>
      </c>
      <c r="C230" s="5">
        <v>935</v>
      </c>
      <c r="D230" s="27">
        <v>1.6064171122994653</v>
      </c>
      <c r="E230" s="28">
        <v>7.823529411764706</v>
      </c>
      <c r="F230" s="41">
        <v>13.484491978609626</v>
      </c>
      <c r="G230" s="41">
        <v>1.0010695187165775</v>
      </c>
      <c r="H230" s="41">
        <v>0</v>
      </c>
      <c r="I230" s="44">
        <v>0.2969543147208122</v>
      </c>
      <c r="J230" s="43">
        <v>0.75</v>
      </c>
    </row>
    <row r="231" spans="1:10" s="24" customFormat="1" ht="12.75">
      <c r="A231" s="3" t="s">
        <v>329</v>
      </c>
      <c r="B231" s="4" t="s">
        <v>227</v>
      </c>
      <c r="C231" s="5">
        <v>927</v>
      </c>
      <c r="D231" s="27">
        <v>0.7637540453074434</v>
      </c>
      <c r="E231" s="28">
        <v>0.9579288025889967</v>
      </c>
      <c r="F231" s="41">
        <v>0.5836030204962244</v>
      </c>
      <c r="G231" s="41">
        <v>0.037756202804746494</v>
      </c>
      <c r="H231" s="41">
        <v>0</v>
      </c>
      <c r="I231" s="44">
        <v>0.45471349353049906</v>
      </c>
      <c r="J231" s="43">
        <v>0.2827102803738318</v>
      </c>
    </row>
    <row r="232" spans="1:10" s="24" customFormat="1" ht="12.75">
      <c r="A232" s="3" t="s">
        <v>330</v>
      </c>
      <c r="B232" s="4" t="s">
        <v>205</v>
      </c>
      <c r="C232" s="5">
        <v>803</v>
      </c>
      <c r="D232" s="27">
        <v>0.40473225404732255</v>
      </c>
      <c r="E232" s="28">
        <v>0.398505603985056</v>
      </c>
      <c r="F232" s="41">
        <v>3.083437110834371</v>
      </c>
      <c r="G232" s="41">
        <v>0.037359900373599</v>
      </c>
      <c r="H232" s="41">
        <v>0</v>
      </c>
      <c r="I232" s="44">
        <v>0.3226978998384491</v>
      </c>
      <c r="J232" s="43">
        <v>0.5</v>
      </c>
    </row>
    <row r="233" spans="1:10" s="24" customFormat="1" ht="12.75">
      <c r="A233" s="3" t="s">
        <v>331</v>
      </c>
      <c r="B233" s="4" t="s">
        <v>51</v>
      </c>
      <c r="C233" s="5">
        <v>790</v>
      </c>
      <c r="D233" s="27">
        <v>0.3379746835443038</v>
      </c>
      <c r="E233" s="28">
        <v>2.7025316455696204</v>
      </c>
      <c r="F233" s="41">
        <v>0.8430379746835444</v>
      </c>
      <c r="G233" s="41">
        <v>0.06582278481012659</v>
      </c>
      <c r="H233" s="41">
        <v>9.16</v>
      </c>
      <c r="I233" s="44">
        <v>0.33933933933933935</v>
      </c>
      <c r="J233" s="43">
        <v>0.0514018691588785</v>
      </c>
    </row>
    <row r="234" spans="1:10" s="24" customFormat="1" ht="12.75">
      <c r="A234" s="3" t="s">
        <v>332</v>
      </c>
      <c r="B234" s="4" t="s">
        <v>126</v>
      </c>
      <c r="C234" s="5">
        <v>789</v>
      </c>
      <c r="D234" s="27">
        <v>0.8136882129277566</v>
      </c>
      <c r="E234" s="28">
        <v>15.084917617237009</v>
      </c>
      <c r="F234" s="41">
        <v>16.989860583016476</v>
      </c>
      <c r="G234" s="41">
        <v>2.5285171102661597</v>
      </c>
      <c r="H234" s="41">
        <v>0</v>
      </c>
      <c r="I234" s="44">
        <v>0.08108914584110406</v>
      </c>
      <c r="J234" s="43">
        <v>0.7062314540059347</v>
      </c>
    </row>
    <row r="235" spans="1:10" s="24" customFormat="1" ht="12.75">
      <c r="A235" s="3" t="s">
        <v>333</v>
      </c>
      <c r="B235" s="4" t="s">
        <v>236</v>
      </c>
      <c r="C235" s="5">
        <v>756</v>
      </c>
      <c r="D235" s="27">
        <v>0.24206349206349206</v>
      </c>
      <c r="E235" s="28">
        <v>7.62962962962963</v>
      </c>
      <c r="F235" s="41">
        <v>9.498677248677248</v>
      </c>
      <c r="G235" s="41">
        <v>0.6878306878306878</v>
      </c>
      <c r="H235" s="41">
        <v>0.4</v>
      </c>
      <c r="I235" s="44">
        <v>0.37696699624007796</v>
      </c>
      <c r="J235" s="43">
        <v>0.2298507462686567</v>
      </c>
    </row>
    <row r="236" spans="1:10" s="24" customFormat="1" ht="12.75">
      <c r="A236" s="3" t="s">
        <v>334</v>
      </c>
      <c r="B236" s="4" t="s">
        <v>93</v>
      </c>
      <c r="C236" s="5">
        <v>596</v>
      </c>
      <c r="D236" s="27">
        <v>0.3674496644295302</v>
      </c>
      <c r="E236" s="28">
        <v>1.4496644295302012</v>
      </c>
      <c r="F236" s="41">
        <v>1.854026845637584</v>
      </c>
      <c r="G236" s="41">
        <v>0</v>
      </c>
      <c r="H236" s="41">
        <v>0</v>
      </c>
      <c r="I236" s="44">
        <v>0.1755656108597285</v>
      </c>
      <c r="J236" s="43">
        <v>0</v>
      </c>
    </row>
    <row r="237" spans="1:10" s="24" customFormat="1" ht="12.75">
      <c r="A237" s="3" t="s">
        <v>335</v>
      </c>
      <c r="B237" s="4" t="s">
        <v>257</v>
      </c>
      <c r="C237" s="5">
        <v>542</v>
      </c>
      <c r="D237" s="27">
        <v>0.9520295202952029</v>
      </c>
      <c r="E237" s="28">
        <v>3.3948339483394836</v>
      </c>
      <c r="F237" s="41">
        <v>4.437269372693727</v>
      </c>
      <c r="G237" s="41">
        <v>0.0996309963099631</v>
      </c>
      <c r="H237" s="41">
        <v>0.67</v>
      </c>
      <c r="I237" s="44">
        <v>0.21164241164241165</v>
      </c>
      <c r="J237" s="43">
        <v>0.36363636363636365</v>
      </c>
    </row>
    <row r="238" spans="1:10" s="24" customFormat="1" ht="12.75">
      <c r="A238" s="3" t="s">
        <v>336</v>
      </c>
      <c r="B238" s="4" t="s">
        <v>257</v>
      </c>
      <c r="C238" s="5">
        <v>181</v>
      </c>
      <c r="D238" s="27">
        <v>0.19337016574585636</v>
      </c>
      <c r="E238" s="28">
        <v>0.6629834254143646</v>
      </c>
      <c r="F238" s="41">
        <v>0.11049723756906077</v>
      </c>
      <c r="G238" s="41">
        <v>0.13812154696132597</v>
      </c>
      <c r="H238" s="41">
        <v>0</v>
      </c>
      <c r="I238" s="44">
        <v>0.75</v>
      </c>
      <c r="J238" s="43">
        <v>0.25</v>
      </c>
    </row>
    <row r="239" ht="12.75">
      <c r="B239" s="10"/>
    </row>
  </sheetData>
  <sheetProtection/>
  <printOptions horizontalCentered="1"/>
  <pageMargins left="0.41" right="0.41" top="0.75" bottom="0.75" header="0.3" footer="0.3"/>
  <pageSetup fitToHeight="0" fitToWidth="1" horizontalDpi="600" verticalDpi="600" orientation="landscape" scale="80" r:id="rId1"/>
  <headerFooter>
    <oddHeader>&amp;C2018 Indiana Public Library Statistics
Output Measures</oddHeader>
    <oddFooter>&amp;LIndiana State Library
Library Development Office&amp;CLast modified: 5/29/2019&amp;R&amp;P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9.140625" style="33" customWidth="1"/>
    <col min="2" max="2" width="14.00390625" style="33" customWidth="1"/>
    <col min="3" max="3" width="12.7109375" style="33" customWidth="1"/>
    <col min="4" max="4" width="13.7109375" style="35" customWidth="1"/>
    <col min="5" max="5" width="10.00390625" style="36" customWidth="1"/>
    <col min="6" max="7" width="11.00390625" style="36" customWidth="1"/>
    <col min="8" max="8" width="15.140625" style="36" customWidth="1"/>
    <col min="9" max="9" width="11.8515625" style="35" customWidth="1"/>
    <col min="10" max="10" width="12.140625" style="35" customWidth="1"/>
    <col min="11" max="16384" width="9.140625" style="33" customWidth="1"/>
  </cols>
  <sheetData>
    <row r="1" spans="1:10" ht="41.25" customHeight="1">
      <c r="A1" s="51" t="s">
        <v>364</v>
      </c>
      <c r="B1" s="51"/>
      <c r="C1" s="51"/>
      <c r="D1" s="29"/>
      <c r="E1" s="31"/>
      <c r="F1" s="31"/>
      <c r="G1" s="31"/>
      <c r="H1" s="31"/>
      <c r="I1" s="32"/>
      <c r="J1" s="32"/>
    </row>
    <row r="2" spans="1:10" ht="77.25">
      <c r="A2" s="11"/>
      <c r="B2" s="12"/>
      <c r="C2" s="2" t="s">
        <v>343</v>
      </c>
      <c r="D2" s="29" t="s">
        <v>337</v>
      </c>
      <c r="E2" s="22" t="s">
        <v>338</v>
      </c>
      <c r="F2" s="22" t="s">
        <v>342</v>
      </c>
      <c r="G2" s="22" t="s">
        <v>339</v>
      </c>
      <c r="H2" s="40" t="s">
        <v>360</v>
      </c>
      <c r="I2" s="30" t="s">
        <v>340</v>
      </c>
      <c r="J2" s="30" t="s">
        <v>341</v>
      </c>
    </row>
    <row r="3" spans="1:3" ht="15">
      <c r="A3" s="34"/>
      <c r="B3" s="34"/>
      <c r="C3" s="34"/>
    </row>
    <row r="4" spans="1:10" ht="15">
      <c r="A4" s="13"/>
      <c r="B4" s="14" t="s">
        <v>344</v>
      </c>
      <c r="C4" s="17">
        <v>6100143</v>
      </c>
      <c r="D4" s="45"/>
      <c r="E4" s="46"/>
      <c r="F4" s="46"/>
      <c r="G4" s="46"/>
      <c r="H4" s="46"/>
      <c r="I4" s="45"/>
      <c r="J4" s="45"/>
    </row>
    <row r="5" spans="1:10" ht="15">
      <c r="A5" s="13" t="s">
        <v>361</v>
      </c>
      <c r="B5" s="14" t="s">
        <v>345</v>
      </c>
      <c r="C5" s="17">
        <v>25848.063559322032</v>
      </c>
      <c r="D5" s="45">
        <f>AVERAGE('Table 12'!D3:D238)</f>
        <v>0.4522602581303135</v>
      </c>
      <c r="E5" s="48">
        <f>AVERAGE('Table 12'!E3:E238)</f>
        <v>5.747401755828674</v>
      </c>
      <c r="F5" s="48">
        <f>AVERAGE('Table 12'!F3:F238)</f>
        <v>7.815610353798529</v>
      </c>
      <c r="G5" s="48">
        <f>AVERAGE('Table 12'!G3:G238)</f>
        <v>0.5871887534571231</v>
      </c>
      <c r="H5" s="48">
        <f>AVERAGE('Table 12'!H3:H238)</f>
        <v>1.1655932203389834</v>
      </c>
      <c r="I5" s="45">
        <f>AVERAGE('Table 12'!I3:I238)</f>
        <v>0.3509691229212162</v>
      </c>
      <c r="J5" s="45">
        <f>AVERAGE('Table 12'!J3:J238)</f>
        <v>0.5970021316043829</v>
      </c>
    </row>
    <row r="6" spans="1:10" ht="15">
      <c r="A6" s="18"/>
      <c r="B6" s="15" t="s">
        <v>346</v>
      </c>
      <c r="C6" s="19">
        <v>8844</v>
      </c>
      <c r="D6" s="47">
        <f>MEDIAN(('Table 12'!D3:D238))</f>
        <v>0.41031638732821313</v>
      </c>
      <c r="E6" s="49">
        <f>MEDIAN(('Table 12'!E3:E238))</f>
        <v>4.957876007673432</v>
      </c>
      <c r="F6" s="49">
        <f>MEDIAN(('Table 12'!F3:F238))</f>
        <v>7.241787016604699</v>
      </c>
      <c r="G6" s="49">
        <f>MEDIAN(('Table 12'!G3:G238))</f>
        <v>0.329026242173971</v>
      </c>
      <c r="H6" s="49">
        <f>MEDIAN(('Table 12'!H3:H238))</f>
        <v>0.84</v>
      </c>
      <c r="I6" s="47">
        <f>MEDIAN(('Table 12'!I3:I238))</f>
        <v>0.3518927978216665</v>
      </c>
      <c r="J6" s="47">
        <f>MEDIAN(('Table 12'!J3:J238))</f>
        <v>0.608360640316877</v>
      </c>
    </row>
    <row r="7" spans="1:10" ht="15">
      <c r="A7" s="13" t="s">
        <v>347</v>
      </c>
      <c r="B7" s="13"/>
      <c r="C7" s="16"/>
      <c r="D7" s="45"/>
      <c r="E7" s="46"/>
      <c r="F7" s="46"/>
      <c r="G7" s="46"/>
      <c r="H7" s="46"/>
      <c r="I7" s="45"/>
      <c r="J7" s="45"/>
    </row>
    <row r="8" spans="1:10" ht="15">
      <c r="A8" s="13" t="s">
        <v>348</v>
      </c>
      <c r="B8" s="14" t="s">
        <v>349</v>
      </c>
      <c r="C8" s="17">
        <v>3945949</v>
      </c>
      <c r="D8" s="45"/>
      <c r="E8" s="46"/>
      <c r="F8" s="46"/>
      <c r="G8" s="46"/>
      <c r="H8" s="46"/>
      <c r="I8" s="45"/>
      <c r="J8" s="45"/>
    </row>
    <row r="9" spans="1:10" ht="15">
      <c r="A9" s="34"/>
      <c r="B9" s="14" t="s">
        <v>350</v>
      </c>
      <c r="C9" s="17">
        <v>123311</v>
      </c>
      <c r="D9" s="45">
        <f>AVERAGE('Table 12'!D3:D35)</f>
        <v>0.5037698150544011</v>
      </c>
      <c r="E9" s="48">
        <f>AVERAGE('Table 12'!E3:E35)</f>
        <v>4.135335124469677</v>
      </c>
      <c r="F9" s="48">
        <f>AVERAGE('Table 12'!F3:F35)</f>
        <v>9.760534853499857</v>
      </c>
      <c r="G9" s="48">
        <f>AVERAGE('Table 12'!G3:G35)</f>
        <v>0.6119424387824031</v>
      </c>
      <c r="H9" s="48">
        <f>AVERAGE('Table 12'!H3:H35)</f>
        <v>1.5378787878787878</v>
      </c>
      <c r="I9" s="45">
        <f>AVERAGE('Table 12'!I3:I35)</f>
        <v>0.34419513052833606</v>
      </c>
      <c r="J9" s="45">
        <f>AVERAGE('Table 12'!J3:J35)</f>
        <v>0.6305772709761036</v>
      </c>
    </row>
    <row r="10" spans="1:10" ht="15">
      <c r="A10" s="18" t="s">
        <v>351</v>
      </c>
      <c r="B10" s="15" t="s">
        <v>352</v>
      </c>
      <c r="C10" s="19">
        <v>76342</v>
      </c>
      <c r="D10" s="47">
        <f>MEDIAN('Table 12'!D3:D35)</f>
        <v>0.4530056387435314</v>
      </c>
      <c r="E10" s="49">
        <f>MEDIAN('Table 12'!E3:E35)</f>
        <v>3.9031761442441053</v>
      </c>
      <c r="F10" s="49">
        <f>MEDIAN('Table 12'!F3:F35)</f>
        <v>8.846930257266449</v>
      </c>
      <c r="G10" s="49">
        <f>MEDIAN('Table 12'!G3:G35)</f>
        <v>0.4938636082601706</v>
      </c>
      <c r="H10" s="49">
        <f>MEDIAN('Table 12'!H3:H35)</f>
        <v>0.58</v>
      </c>
      <c r="I10" s="47">
        <f>MEDIAN('Table 12'!I3:I35)</f>
        <v>0.35386006237144185</v>
      </c>
      <c r="J10" s="47">
        <f>MEDIAN('Table 12'!J3:J35)</f>
        <v>0.6408052679740908</v>
      </c>
    </row>
    <row r="11" spans="1:10" ht="15">
      <c r="A11" s="13"/>
      <c r="B11" s="13"/>
      <c r="C11" s="16"/>
      <c r="D11" s="45"/>
      <c r="E11" s="48"/>
      <c r="F11" s="48"/>
      <c r="G11" s="48"/>
      <c r="H11" s="48"/>
      <c r="I11" s="45"/>
      <c r="J11" s="45"/>
    </row>
    <row r="12" spans="1:10" ht="15">
      <c r="A12" s="13" t="s">
        <v>353</v>
      </c>
      <c r="B12" s="14" t="s">
        <v>354</v>
      </c>
      <c r="C12" s="17">
        <v>1650116</v>
      </c>
      <c r="D12" s="45"/>
      <c r="E12" s="48"/>
      <c r="F12" s="48"/>
      <c r="G12" s="48"/>
      <c r="H12" s="48"/>
      <c r="I12" s="45"/>
      <c r="J12" s="45"/>
    </row>
    <row r="13" spans="1:10" ht="15">
      <c r="A13" s="17"/>
      <c r="B13" s="14" t="s">
        <v>355</v>
      </c>
      <c r="C13" s="17">
        <v>21155</v>
      </c>
      <c r="D13" s="45">
        <f>AVERAGE('Table 12'!D36:D113)</f>
        <v>0.454875132964996</v>
      </c>
      <c r="E13" s="48">
        <f>AVERAGE('Table 12'!E36:E113)</f>
        <v>6.332200598382669</v>
      </c>
      <c r="F13" s="48">
        <f>AVERAGE('Table 12'!F36:F113)</f>
        <v>7.951259387038624</v>
      </c>
      <c r="G13" s="48">
        <f>AVERAGE('Table 12'!G36:G113)</f>
        <v>0.5911451910955084</v>
      </c>
      <c r="H13" s="48">
        <f>AVERAGE('Table 12'!H36:H113)</f>
        <v>0.8720512820512817</v>
      </c>
      <c r="I13" s="45">
        <f>AVERAGE('Table 12'!I36:I113)</f>
        <v>0.35485541077634697</v>
      </c>
      <c r="J13" s="45">
        <f>AVERAGE('Table 12'!J36:J113)</f>
        <v>0.6174647691719793</v>
      </c>
    </row>
    <row r="14" spans="1:10" ht="15">
      <c r="A14" s="18" t="s">
        <v>362</v>
      </c>
      <c r="B14" s="15" t="s">
        <v>356</v>
      </c>
      <c r="C14" s="19">
        <v>19551</v>
      </c>
      <c r="D14" s="47">
        <f>MEDIAN('Table 12'!D36:D113)</f>
        <v>0.41817738779251834</v>
      </c>
      <c r="E14" s="49">
        <f>MEDIAN('Table 12'!E36:E113)</f>
        <v>5.547879793309004</v>
      </c>
      <c r="F14" s="49">
        <f>MEDIAN('Table 12'!F36:F113)</f>
        <v>7.2777285672234475</v>
      </c>
      <c r="G14" s="49">
        <f>MEDIAN('Table 12'!G36:G113)</f>
        <v>0.32671391239294484</v>
      </c>
      <c r="H14" s="49">
        <f>MEDIAN('Table 12'!H36:H113)</f>
        <v>0.85</v>
      </c>
      <c r="I14" s="47">
        <f>MEDIAN('Table 12'!I36:I113)</f>
        <v>0.3603626260951247</v>
      </c>
      <c r="J14" s="47">
        <f>MEDIAN('Table 12'!J36:J113)</f>
        <v>0.6230307374250059</v>
      </c>
    </row>
    <row r="15" spans="1:10" ht="15">
      <c r="A15" s="13"/>
      <c r="B15" s="13"/>
      <c r="C15" s="13"/>
      <c r="D15" s="45"/>
      <c r="E15" s="48"/>
      <c r="F15" s="48"/>
      <c r="G15" s="48"/>
      <c r="H15" s="48"/>
      <c r="I15" s="45"/>
      <c r="J15" s="45"/>
    </row>
    <row r="16" spans="1:10" ht="15">
      <c r="A16" s="13" t="s">
        <v>357</v>
      </c>
      <c r="B16" s="14" t="s">
        <v>354</v>
      </c>
      <c r="C16" s="17">
        <v>489886</v>
      </c>
      <c r="D16" s="45"/>
      <c r="E16" s="48"/>
      <c r="F16" s="48"/>
      <c r="G16" s="48"/>
      <c r="H16" s="48"/>
      <c r="I16" s="45"/>
      <c r="J16" s="45"/>
    </row>
    <row r="17" spans="1:10" ht="15">
      <c r="A17" s="34"/>
      <c r="B17" s="14" t="s">
        <v>355</v>
      </c>
      <c r="C17" s="20">
        <v>3919.088</v>
      </c>
      <c r="D17" s="45">
        <f>AVERAGE('Table 12'!D114:D238)</f>
        <v>0.4370300532055126</v>
      </c>
      <c r="E17" s="48">
        <f>AVERAGE('Table 12'!E114:E238)</f>
        <v>5.808072868753764</v>
      </c>
      <c r="F17" s="48">
        <f>AVERAGE('Table 12'!F114:F238)</f>
        <v>7.21750528913557</v>
      </c>
      <c r="G17" s="48">
        <f>AVERAGE('Table 12'!G114:G238)</f>
        <v>0.5781123522351207</v>
      </c>
      <c r="H17" s="48">
        <f>AVERAGE('Table 12'!H114:H238)</f>
        <v>1.2504799999999998</v>
      </c>
      <c r="I17" s="45">
        <f>AVERAGE('Table 12'!I114:I238)</f>
        <v>0.35033241329133497</v>
      </c>
      <c r="J17" s="45">
        <f>AVERAGE('Table 12'!J114:J238)</f>
        <v>0.5753696089680687</v>
      </c>
    </row>
    <row r="18" spans="1:10" ht="15">
      <c r="A18" s="18" t="s">
        <v>358</v>
      </c>
      <c r="B18" s="15" t="s">
        <v>356</v>
      </c>
      <c r="C18" s="21">
        <v>3180</v>
      </c>
      <c r="D18" s="47">
        <f>MEDIAN('Table 12'!D114:D238)</f>
        <v>0.3944698952879581</v>
      </c>
      <c r="E18" s="49">
        <f>MEDIAN('Table 12'!E114:E238)</f>
        <v>4.713350785340314</v>
      </c>
      <c r="F18" s="49">
        <f>MEDIAN('Table 12'!F114:F238)</f>
        <v>6.472641509433962</v>
      </c>
      <c r="G18" s="49">
        <f>MEDIAN('Table 12'!G114:G238)</f>
        <v>0.2879826584657441</v>
      </c>
      <c r="H18" s="49">
        <f>MEDIAN('Table 12'!H114:H238)</f>
        <v>0.89</v>
      </c>
      <c r="I18" s="47">
        <f>MEDIAN('Table 12'!I114:I238)</f>
        <v>0.34283384460062905</v>
      </c>
      <c r="J18" s="47">
        <f>MEDIAN('Table 12'!J114:J238)</f>
        <v>0.5892334698654184</v>
      </c>
    </row>
    <row r="19" spans="1:3" ht="15">
      <c r="A19" s="37"/>
      <c r="B19" s="37"/>
      <c r="C19" s="34"/>
    </row>
    <row r="20" spans="1:3" ht="15">
      <c r="A20" s="38" t="s">
        <v>359</v>
      </c>
      <c r="B20" s="37"/>
      <c r="C20" s="34"/>
    </row>
  </sheetData>
  <sheetProtection/>
  <mergeCells count="1">
    <mergeCell ref="A1:C1"/>
  </mergeCells>
  <printOptions horizontalCentered="1"/>
  <pageMargins left="0.7" right="0.7" top="0.75" bottom="0.75" header="0.3" footer="0.3"/>
  <pageSetup fitToHeight="1" fitToWidth="1" horizontalDpi="600" verticalDpi="600" orientation="landscape" r:id="rId1"/>
  <headerFooter>
    <oddHeader>&amp;C2018 Indiana Public Library Statistics
Summary of Output Measures</oddHeader>
    <oddFooter>&amp;LIndiana State Library
Library Development Office&amp;CLast modified: 5/29/2019&amp;R&amp;P</oddFooter>
  </headerFooter>
  <ignoredErrors>
    <ignoredError sqref="I9:J18 D9:G18 H11:H12 H15:H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2016-02-25T14:49:43Z</cp:lastPrinted>
  <dcterms:created xsi:type="dcterms:W3CDTF">2013-06-10T14:08:29Z</dcterms:created>
  <dcterms:modified xsi:type="dcterms:W3CDTF">2019-05-29T19:46:23Z</dcterms:modified>
  <cp:category/>
  <cp:version/>
  <cp:contentType/>
  <cp:contentStatus/>
</cp:coreProperties>
</file>