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66" yWindow="540" windowWidth="19155" windowHeight="11820" activeTab="0"/>
  </bookViews>
  <sheets>
    <sheet name="Table 8" sheetId="1" r:id="rId1"/>
    <sheet name="Table 8 Summary" sheetId="2" r:id="rId2"/>
  </sheets>
  <definedNames>
    <definedName name="_xlnm.Print_Area" localSheetId="0">'Table 8'!$A$1:$M$238</definedName>
    <definedName name="_xlnm.Print_Titles" localSheetId="0">'Table 8'!$A:$A,'Table 8'!$1:$1</definedName>
    <definedName name="_xlnm.Print_Titles" localSheetId="1">'Table 8 Summary'!$A:$B</definedName>
  </definedNames>
  <calcPr fullCalcOnLoad="1"/>
</workbook>
</file>

<file path=xl/sharedStrings.xml><?xml version="1.0" encoding="utf-8"?>
<sst xmlns="http://schemas.openxmlformats.org/spreadsheetml/2006/main" count="518" uniqueCount="368">
  <si>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</si>
  <si>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</si>
  <si>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</si>
  <si>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</si>
  <si>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</si>
  <si>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</si>
  <si>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</si>
  <si>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</si>
  <si>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</si>
  <si>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</si>
  <si>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</si>
  <si>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</si>
  <si>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</si>
  <si>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</si>
  <si>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</si>
  <si>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</si>
  <si>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</si>
  <si>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</si>
  <si>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</si>
  <si>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</si>
  <si>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</si>
  <si>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</si>
  <si>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</si>
  <si>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</si>
  <si>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</si>
  <si>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</si>
  <si>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</si>
  <si>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</si>
  <si>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</si>
  <si>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</si>
  <si>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</si>
  <si>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</si>
  <si>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</si>
  <si>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</si>
  <si>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</si>
  <si>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</si>
  <si>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</si>
  <si>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</si>
  <si>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</si>
  <si>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</si>
  <si>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</si>
  <si>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</si>
  <si>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</si>
  <si>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</si>
  <si>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</si>
  <si>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</si>
  <si>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</si>
  <si>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</si>
  <si>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</si>
  <si>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</si>
  <si>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</si>
  <si>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</si>
  <si>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</si>
  <si>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</si>
  <si>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</si>
  <si>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</si>
  <si>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</si>
  <si>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</si>
  <si>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</si>
  <si>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</si>
  <si>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</si>
  <si>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</si>
  <si>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</si>
  <si>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</si>
  <si>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</si>
  <si>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</si>
  <si>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</si>
  <si>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</si>
  <si>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</si>
  <si>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</si>
  <si>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</si>
  <si>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</si>
  <si>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</si>
  <si>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</si>
  <si>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</si>
  <si>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</si>
  <si>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</si>
  <si>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</si>
  <si>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</si>
  <si>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</si>
  <si>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</si>
  <si>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</si>
  <si>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</si>
  <si>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</si>
  <si>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</si>
  <si>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</si>
  <si>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</si>
  <si>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</si>
  <si>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</si>
  <si>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</si>
  <si>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</si>
  <si>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</si>
  <si>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</si>
  <si>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</si>
  <si>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</si>
  <si>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</si>
  <si>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</si>
  <si>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</si>
  <si>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</si>
  <si>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</si>
  <si>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</si>
  <si>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</si>
  <si>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</si>
  <si>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</si>
  <si>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</si>
  <si>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</si>
  <si>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</si>
  <si>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</si>
  <si>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</si>
  <si>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</si>
  <si>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</si>
  <si>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</si>
  <si>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</si>
  <si>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</si>
  <si>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</si>
  <si>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</si>
  <si>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</si>
  <si>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</si>
  <si>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</si>
  <si>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</si>
  <si>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</si>
  <si>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</si>
  <si>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</si>
  <si>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</si>
  <si>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</si>
  <si>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</si>
  <si>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</si>
  <si>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</si>
  <si>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</si>
  <si>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</si>
  <si>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</si>
  <si>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</si>
  <si>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</si>
  <si>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</si>
  <si>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</si>
  <si>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</si>
  <si>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</si>
  <si>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</si>
  <si>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</si>
  <si>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</si>
  <si>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</si>
  <si>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</si>
  <si>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</si>
  <si>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</si>
  <si>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</si>
  <si>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</si>
  <si>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</si>
  <si>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</si>
  <si>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</si>
  <si>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</si>
  <si>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</si>
  <si>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</si>
  <si>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</si>
  <si>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</si>
  <si>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</si>
  <si>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</si>
  <si>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</si>
  <si>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</si>
  <si>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</si>
  <si>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</si>
  <si>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</si>
  <si>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</si>
  <si>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</si>
  <si>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</si>
  <si>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</si>
  <si>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</si>
  <si>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</si>
  <si>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</si>
  <si>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</si>
  <si>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</si>
  <si>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</si>
  <si>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</si>
  <si>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</si>
  <si>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</si>
  <si>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</si>
  <si>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</si>
  <si>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</si>
  <si>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</si>
  <si>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</si>
  <si>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</si>
  <si>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</si>
  <si>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</si>
  <si>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</si>
  <si>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</si>
  <si>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</si>
  <si>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</si>
  <si>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</si>
  <si>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</si>
  <si>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</si>
  <si>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</si>
  <si>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</si>
  <si>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</si>
  <si>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</si>
  <si>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</si>
  <si>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</si>
  <si>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</si>
  <si>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</si>
  <si>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</si>
  <si>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</si>
  <si>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</si>
  <si>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</si>
  <si>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</si>
  <si>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</si>
  <si>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</si>
  <si>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</si>
  <si>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</si>
  <si>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</si>
  <si>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</si>
  <si>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</si>
  <si>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</si>
  <si>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</si>
  <si>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</si>
  <si>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</si>
  <si>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</si>
  <si>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</si>
  <si>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</si>
  <si>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</si>
  <si>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</si>
  <si>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</si>
  <si>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</si>
  <si>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</si>
  <si>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</si>
  <si>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</si>
  <si>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</si>
  <si>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</si>
  <si>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</si>
  <si>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</si>
  <si>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</si>
  <si>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</si>
  <si>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</si>
  <si>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</si>
  <si>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</si>
  <si>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</si>
  <si>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</si>
  <si>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</si>
  <si>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</si>
  <si>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</si>
  <si>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</si>
  <si>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OHIO TOWNSHIP PUBLIC LIBRARY SYSTEM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</si>
  <si>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</si>
  <si>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</si>
  <si>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</si>
  <si>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</si>
  <si>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</si>
  <si>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</si>
  <si>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</si>
  <si>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</si>
  <si>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</si>
  <si>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</si>
  <si>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</si>
  <si>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</si>
  <si>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</si>
  <si>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</si>
  <si>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</si>
  <si>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</si>
  <si>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</si>
  <si>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</si>
  <si>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</si>
  <si>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</si>
  <si>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</si>
  <si>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</si>
  <si>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</si>
  <si>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</si>
  <si>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</si>
  <si>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</si>
  <si>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</si>
  <si>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</si>
  <si>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</si>
  <si>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</si>
  <si>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</si>
  <si>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</si>
  <si>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ROCKVILLE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</si>
  <si>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</si>
  <si>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</si>
  <si>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</si>
  <si>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</si>
  <si>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</si>
  <si>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</si>
  <si>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</si>
  <si>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</si>
  <si>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</si>
  <si>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</si>
  <si>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</si>
  <si>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</si>
  <si>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</si>
  <si>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</si>
  <si>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</si>
  <si>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</si>
  <si>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</si>
  <si>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</si>
  <si>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</si>
  <si>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</si>
  <si>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</si>
  <si>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</si>
  <si>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</si>
  <si>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</si>
  <si>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</si>
  <si>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</si>
  <si>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</si>
  <si>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</si>
  <si>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</si>
  <si>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</si>
  <si>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</si>
  <si>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</si>
  <si>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</si>
  <si>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</si>
  <si>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</si>
  <si>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</si>
  <si>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</si>
  <si>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</si>
  <si>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</si>
  <si>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</si>
  <si>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</si>
  <si>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</si>
  <si>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</si>
  <si>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</si>
  <si>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</si>
  <si>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</si>
  <si>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</si>
  <si>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</si>
  <si>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</si>
  <si>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</si>
  <si>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</si>
  <si>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</si>
  <si>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</si>
  <si>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</si>
  <si>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</si>
  <si>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</si>
  <si>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</si>
  <si>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</si>
  <si>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</si>
  <si>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</si>
  <si>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</si>
  <si>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</si>
  <si>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</si>
  <si>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</si>
  <si>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Evergreen Materials Provided to Other Evergreen Libraries</t>
  </si>
  <si>
    <t>Evergreen Materials Received from Other Evergreen Libraries</t>
  </si>
  <si>
    <t>Annual Library Visits</t>
  </si>
  <si>
    <t># of Users of Public Internet Computers per Year</t>
  </si>
  <si>
    <t>Annual Reference Transactions</t>
  </si>
  <si>
    <t># of Users (sessions) of Wireless Connections in Building per Year (include laptops
provided by patrons or circulated in building by library).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</si>
  <si>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</si>
  <si>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</si>
  <si>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</si>
  <si>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</si>
  <si>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</si>
  <si>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</si>
  <si>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</si>
  <si>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</si>
  <si>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</si>
  <si>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</si>
  <si>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</si>
  <si>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</si>
  <si>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</si>
  <si>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</si>
  <si>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</si>
  <si>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</si>
  <si>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Interlibrary Loans Provided to Other Libraries</t>
  </si>
  <si>
    <t>Interlibrary Loans Received from Other Libraries</t>
  </si>
  <si>
    <t># of Users of Wireless Internet Connections per Year</t>
  </si>
  <si>
    <t>SRCS Materials Provided to Other SRCS Libraries</t>
  </si>
  <si>
    <t>SRCS Materials Received From Other SRCS Libraries</t>
  </si>
  <si>
    <t>2017 Indiana Public Library Statistics
Library Services (excluding programs)
Name of Library</t>
  </si>
  <si>
    <t>N/A</t>
  </si>
  <si>
    <t>2017 Indiana Public Library Statistics
Library Services (excluding programs)</t>
  </si>
  <si>
    <t>N=236</t>
  </si>
  <si>
    <t>N=78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</si>
</sst>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right" wrapText="1"/>
    </xf>
    <xf numFmtId="164" fontId="43" fillId="0" borderId="10" xfId="42" applyNumberFormat="1" applyFont="1" applyFill="1" applyBorder="1" applyAlignment="1">
      <alignment horizontal="right" wrapText="1"/>
    </xf>
    <xf numFmtId="0" fontId="22" fillId="0" borderId="0" xfId="64" applyFont="1" applyFill="1">
      <alignment/>
      <protection/>
    </xf>
    <xf numFmtId="0" fontId="23" fillId="0" borderId="0" xfId="64" applyFont="1" applyFill="1" applyBorder="1" applyAlignment="1">
      <alignment horizontal="center" wrapText="1"/>
      <protection/>
    </xf>
    <xf numFmtId="3" fontId="23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2" fillId="0" borderId="11" xfId="64" applyFont="1" applyFill="1" applyBorder="1" applyAlignment="1">
      <alignment horizontal="right"/>
      <protection/>
    </xf>
    <xf numFmtId="3" fontId="43" fillId="0" borderId="11" xfId="64" applyNumberFormat="1" applyFont="1" applyFill="1" applyBorder="1">
      <alignment/>
      <protection/>
    </xf>
    <xf numFmtId="1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1" fontId="44" fillId="0" borderId="1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64" applyFont="1" applyFill="1">
      <alignment/>
      <protection/>
    </xf>
    <xf numFmtId="0" fontId="22" fillId="0" borderId="0" xfId="64" applyFont="1" applyFill="1" applyBorder="1">
      <alignment/>
      <protection/>
    </xf>
    <xf numFmtId="0" fontId="22" fillId="0" borderId="0" xfId="64" applyFont="1" applyFill="1" applyBorder="1" applyAlignment="1">
      <alignment horizontal="right"/>
      <protection/>
    </xf>
    <xf numFmtId="3" fontId="22" fillId="0" borderId="0" xfId="64" applyNumberFormat="1" applyFont="1" applyFill="1">
      <alignment/>
      <protection/>
    </xf>
    <xf numFmtId="164" fontId="43" fillId="0" borderId="0" xfId="42" applyNumberFormat="1" applyFont="1" applyFill="1" applyAlignment="1">
      <alignment/>
    </xf>
    <xf numFmtId="0" fontId="22" fillId="0" borderId="12" xfId="64" applyFont="1" applyFill="1" applyBorder="1">
      <alignment/>
      <protection/>
    </xf>
    <xf numFmtId="0" fontId="22" fillId="0" borderId="12" xfId="64" applyFont="1" applyFill="1" applyBorder="1" applyAlignment="1">
      <alignment horizontal="right"/>
      <protection/>
    </xf>
    <xf numFmtId="3" fontId="22" fillId="0" borderId="12" xfId="64" applyNumberFormat="1" applyFont="1" applyFill="1" applyBorder="1">
      <alignment/>
      <protection/>
    </xf>
    <xf numFmtId="164" fontId="43" fillId="0" borderId="12" xfId="42" applyNumberFormat="1" applyFont="1" applyFill="1" applyBorder="1" applyAlignment="1">
      <alignment/>
    </xf>
    <xf numFmtId="3" fontId="22" fillId="0" borderId="0" xfId="64" applyNumberFormat="1" applyFont="1" applyFill="1" applyBorder="1">
      <alignment/>
      <protection/>
    </xf>
    <xf numFmtId="3" fontId="43" fillId="0" borderId="0" xfId="64" applyNumberFormat="1" applyFont="1" applyFill="1">
      <alignment/>
      <protection/>
    </xf>
    <xf numFmtId="3" fontId="43" fillId="0" borderId="12" xfId="64" applyNumberFormat="1" applyFont="1" applyFill="1" applyBorder="1">
      <alignment/>
      <protection/>
    </xf>
    <xf numFmtId="0" fontId="22" fillId="0" borderId="11" xfId="64" applyFont="1" applyFill="1" applyBorder="1">
      <alignment/>
      <protection/>
    </xf>
    <xf numFmtId="0" fontId="43" fillId="0" borderId="11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1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 wrapText="1"/>
    </xf>
    <xf numFmtId="3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1" fontId="43" fillId="0" borderId="10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right" wrapText="1"/>
    </xf>
    <xf numFmtId="1" fontId="43" fillId="0" borderId="10" xfId="0" applyNumberFormat="1" applyFont="1" applyBorder="1" applyAlignment="1">
      <alignment horizontal="right" wrapText="1"/>
    </xf>
    <xf numFmtId="0" fontId="44" fillId="0" borderId="0" xfId="0" applyFont="1" applyFill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4" xfId="64"/>
    <cellStyle name="Normal 4 2" xfId="65"/>
    <cellStyle name="Normal 5" xfId="66"/>
    <cellStyle name="Normal 6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7.57421875" style="14" customWidth="1"/>
    <col min="2" max="2" width="14.57421875" style="14" customWidth="1"/>
    <col min="3" max="3" width="12.7109375" style="14" bestFit="1" customWidth="1"/>
    <col min="4" max="5" width="15.00390625" style="11" customWidth="1"/>
    <col min="6" max="6" width="15.00390625" style="10" customWidth="1"/>
    <col min="7" max="12" width="15.00390625" style="11" customWidth="1"/>
    <col min="13" max="13" width="17.421875" style="11" customWidth="1"/>
    <col min="14" max="16384" width="9.140625" style="14" customWidth="1"/>
  </cols>
  <sheetData>
    <row r="1" spans="1:13" s="17" customFormat="1" ht="63.75">
      <c r="A1" s="16" t="s">
        <v>363</v>
      </c>
      <c r="B1" s="13" t="s">
        <v>0</v>
      </c>
      <c r="C1" s="13" t="s">
        <v>1</v>
      </c>
      <c r="D1" s="13" t="s">
        <v>358</v>
      </c>
      <c r="E1" s="13" t="s">
        <v>359</v>
      </c>
      <c r="F1" s="12" t="s">
        <v>336</v>
      </c>
      <c r="G1" s="13" t="s">
        <v>337</v>
      </c>
      <c r="H1" s="13" t="s">
        <v>361</v>
      </c>
      <c r="I1" s="13" t="s">
        <v>362</v>
      </c>
      <c r="J1" s="13" t="s">
        <v>338</v>
      </c>
      <c r="K1" s="13" t="s">
        <v>340</v>
      </c>
      <c r="L1" s="13" t="s">
        <v>339</v>
      </c>
      <c r="M1" s="13" t="s">
        <v>360</v>
      </c>
    </row>
    <row r="2" spans="1:13" ht="12.75">
      <c r="A2" s="1" t="s">
        <v>148</v>
      </c>
      <c r="B2" s="2" t="s">
        <v>31</v>
      </c>
      <c r="C2" s="3">
        <v>877389</v>
      </c>
      <c r="D2" s="39">
        <v>5064</v>
      </c>
      <c r="E2" s="36">
        <v>2543</v>
      </c>
      <c r="F2" s="39"/>
      <c r="G2" s="39"/>
      <c r="H2" s="39"/>
      <c r="I2" s="39"/>
      <c r="J2" s="38">
        <v>4003861</v>
      </c>
      <c r="K2" s="38">
        <v>266329</v>
      </c>
      <c r="L2" s="38">
        <v>835827</v>
      </c>
      <c r="M2" s="38">
        <v>4609987</v>
      </c>
    </row>
    <row r="3" spans="1:13" ht="12.75">
      <c r="A3" s="1" t="s">
        <v>10</v>
      </c>
      <c r="B3" s="2" t="s">
        <v>11</v>
      </c>
      <c r="C3" s="3">
        <v>355329</v>
      </c>
      <c r="D3" s="40">
        <v>6275</v>
      </c>
      <c r="E3" s="36">
        <v>1771</v>
      </c>
      <c r="F3" s="40"/>
      <c r="G3" s="40"/>
      <c r="H3" s="40"/>
      <c r="I3" s="40"/>
      <c r="J3" s="38">
        <v>2372740</v>
      </c>
      <c r="K3" s="38">
        <v>279517</v>
      </c>
      <c r="L3" s="38">
        <v>509939</v>
      </c>
      <c r="M3" s="38">
        <v>1927586</v>
      </c>
    </row>
    <row r="4" spans="1:13" ht="12.75">
      <c r="A4" s="1" t="s">
        <v>179</v>
      </c>
      <c r="B4" s="2" t="s">
        <v>89</v>
      </c>
      <c r="C4" s="3">
        <v>242837</v>
      </c>
      <c r="D4" s="40">
        <v>1641</v>
      </c>
      <c r="E4" s="36">
        <v>4096</v>
      </c>
      <c r="F4" s="40"/>
      <c r="G4" s="39"/>
      <c r="H4" s="40">
        <v>712</v>
      </c>
      <c r="I4" s="38">
        <v>1453</v>
      </c>
      <c r="J4" s="38">
        <v>1321697</v>
      </c>
      <c r="K4" s="38">
        <v>209946</v>
      </c>
      <c r="L4" s="38">
        <v>241530</v>
      </c>
      <c r="M4" s="38">
        <v>85146</v>
      </c>
    </row>
    <row r="5" spans="1:13" ht="12.75">
      <c r="A5" s="1" t="s">
        <v>103</v>
      </c>
      <c r="B5" s="2" t="s">
        <v>104</v>
      </c>
      <c r="C5" s="3">
        <v>179703</v>
      </c>
      <c r="D5" s="39">
        <v>3743</v>
      </c>
      <c r="E5" s="36">
        <v>2346</v>
      </c>
      <c r="F5" s="39"/>
      <c r="G5" s="39"/>
      <c r="H5" s="39"/>
      <c r="I5" s="39"/>
      <c r="J5" s="38">
        <v>829615</v>
      </c>
      <c r="K5" s="38">
        <v>358891</v>
      </c>
      <c r="L5" s="38">
        <v>186557</v>
      </c>
      <c r="M5" s="38">
        <v>693169</v>
      </c>
    </row>
    <row r="6" spans="1:13" ht="12.75">
      <c r="A6" s="1" t="s">
        <v>287</v>
      </c>
      <c r="B6" s="2" t="s">
        <v>203</v>
      </c>
      <c r="C6" s="3">
        <v>167606</v>
      </c>
      <c r="D6" s="40">
        <v>978</v>
      </c>
      <c r="E6" s="36">
        <v>4006</v>
      </c>
      <c r="F6" s="40"/>
      <c r="G6" s="40"/>
      <c r="H6" s="40">
        <v>277</v>
      </c>
      <c r="I6" s="40"/>
      <c r="J6" s="38">
        <v>828394</v>
      </c>
      <c r="K6" s="38">
        <v>203209</v>
      </c>
      <c r="L6" s="38">
        <v>239963</v>
      </c>
      <c r="M6" s="38">
        <v>423330</v>
      </c>
    </row>
    <row r="7" spans="1:13" ht="12.75">
      <c r="A7" s="1" t="s">
        <v>259</v>
      </c>
      <c r="B7" s="2" t="s">
        <v>260</v>
      </c>
      <c r="C7" s="3">
        <v>144947</v>
      </c>
      <c r="D7" s="39">
        <v>0</v>
      </c>
      <c r="E7" s="35">
        <v>210</v>
      </c>
      <c r="F7" s="39"/>
      <c r="G7" s="39"/>
      <c r="H7" s="40">
        <v>713</v>
      </c>
      <c r="I7" s="40">
        <v>907</v>
      </c>
      <c r="J7" s="38">
        <v>673312</v>
      </c>
      <c r="K7" s="38">
        <v>45604</v>
      </c>
      <c r="L7" s="38">
        <v>111096</v>
      </c>
      <c r="M7" s="38">
        <v>135481</v>
      </c>
    </row>
    <row r="8" spans="1:13" ht="12.75">
      <c r="A8" s="1" t="s">
        <v>296</v>
      </c>
      <c r="B8" s="2" t="s">
        <v>297</v>
      </c>
      <c r="C8" s="3">
        <v>142817</v>
      </c>
      <c r="D8" s="40">
        <v>1</v>
      </c>
      <c r="E8" s="36">
        <v>1123</v>
      </c>
      <c r="F8" s="40"/>
      <c r="G8" s="40"/>
      <c r="H8" s="40">
        <v>599</v>
      </c>
      <c r="I8" s="38">
        <v>1927</v>
      </c>
      <c r="J8" s="38">
        <v>426162</v>
      </c>
      <c r="K8" s="38">
        <v>69177</v>
      </c>
      <c r="L8" s="38">
        <v>79867</v>
      </c>
      <c r="M8" s="38">
        <v>51959</v>
      </c>
    </row>
    <row r="9" spans="1:13" ht="12.75">
      <c r="A9" s="1" t="s">
        <v>133</v>
      </c>
      <c r="B9" s="2" t="s">
        <v>66</v>
      </c>
      <c r="C9" s="3">
        <v>140680</v>
      </c>
      <c r="D9" s="40">
        <v>0</v>
      </c>
      <c r="E9" s="35">
        <v>590</v>
      </c>
      <c r="F9" s="40"/>
      <c r="G9" s="40"/>
      <c r="H9" s="40">
        <v>2</v>
      </c>
      <c r="I9" s="38">
        <v>1167</v>
      </c>
      <c r="J9" s="38">
        <v>848552</v>
      </c>
      <c r="K9" s="38">
        <v>63390</v>
      </c>
      <c r="L9" s="38">
        <v>43125</v>
      </c>
      <c r="M9" s="39"/>
    </row>
    <row r="10" spans="1:13" ht="12.75">
      <c r="A10" s="1" t="s">
        <v>206</v>
      </c>
      <c r="B10" s="2" t="s">
        <v>207</v>
      </c>
      <c r="C10" s="3">
        <v>137974</v>
      </c>
      <c r="D10" s="40">
        <v>2269</v>
      </c>
      <c r="E10" s="35">
        <v>270</v>
      </c>
      <c r="F10" s="40"/>
      <c r="G10" s="40"/>
      <c r="H10" s="40"/>
      <c r="I10" s="40"/>
      <c r="J10" s="38">
        <v>934022</v>
      </c>
      <c r="K10" s="38">
        <v>102206</v>
      </c>
      <c r="L10" s="38">
        <v>168482</v>
      </c>
      <c r="M10" s="39"/>
    </row>
    <row r="11" spans="1:13" ht="12.75">
      <c r="A11" s="1" t="s">
        <v>329</v>
      </c>
      <c r="B11" s="2" t="s">
        <v>104</v>
      </c>
      <c r="C11" s="3">
        <v>117429</v>
      </c>
      <c r="D11" s="40">
        <v>462</v>
      </c>
      <c r="E11" s="35">
        <v>128</v>
      </c>
      <c r="F11" s="40"/>
      <c r="G11" s="40"/>
      <c r="H11" s="40"/>
      <c r="I11" s="40"/>
      <c r="J11" s="38">
        <v>107317</v>
      </c>
      <c r="K11" s="38">
        <v>23783</v>
      </c>
      <c r="L11" s="38">
        <v>10842</v>
      </c>
      <c r="M11" s="38">
        <v>83861</v>
      </c>
    </row>
    <row r="12" spans="1:13" ht="12.75">
      <c r="A12" s="1" t="s">
        <v>306</v>
      </c>
      <c r="B12" s="2" t="s">
        <v>307</v>
      </c>
      <c r="C12" s="3">
        <v>107848</v>
      </c>
      <c r="D12" s="40">
        <v>835</v>
      </c>
      <c r="E12" s="36">
        <v>1835</v>
      </c>
      <c r="F12" s="40"/>
      <c r="G12" s="40"/>
      <c r="H12" s="40"/>
      <c r="I12" s="40"/>
      <c r="J12" s="38">
        <v>358318</v>
      </c>
      <c r="K12" s="38">
        <v>69293</v>
      </c>
      <c r="L12" s="38">
        <v>89562</v>
      </c>
      <c r="M12" s="38">
        <v>168655</v>
      </c>
    </row>
    <row r="13" spans="1:13" ht="12.75">
      <c r="A13" s="1" t="s">
        <v>160</v>
      </c>
      <c r="B13" s="2" t="s">
        <v>101</v>
      </c>
      <c r="C13" s="3">
        <v>103988</v>
      </c>
      <c r="D13" s="39">
        <v>4424</v>
      </c>
      <c r="E13" s="36">
        <v>2997</v>
      </c>
      <c r="F13" s="39"/>
      <c r="G13" s="39"/>
      <c r="H13" s="39"/>
      <c r="I13" s="39"/>
      <c r="J13" s="38">
        <v>415338</v>
      </c>
      <c r="K13" s="38">
        <v>53954</v>
      </c>
      <c r="L13" s="38">
        <v>105638</v>
      </c>
      <c r="M13" s="38">
        <v>119745</v>
      </c>
    </row>
    <row r="14" spans="1:13" ht="12.75">
      <c r="A14" s="1" t="s">
        <v>102</v>
      </c>
      <c r="B14" s="2" t="s">
        <v>49</v>
      </c>
      <c r="C14" s="3">
        <v>92236</v>
      </c>
      <c r="D14" s="40">
        <v>3665</v>
      </c>
      <c r="E14" s="36">
        <v>1113</v>
      </c>
      <c r="F14" s="40"/>
      <c r="G14" s="40"/>
      <c r="H14" s="40"/>
      <c r="I14" s="40"/>
      <c r="J14" s="38">
        <v>346951</v>
      </c>
      <c r="K14" s="38">
        <v>43390</v>
      </c>
      <c r="L14" s="38">
        <v>50779</v>
      </c>
      <c r="M14" s="38">
        <v>30368</v>
      </c>
    </row>
    <row r="15" spans="1:13" ht="12.75">
      <c r="A15" s="1" t="s">
        <v>202</v>
      </c>
      <c r="B15" s="2" t="s">
        <v>203</v>
      </c>
      <c r="C15" s="3">
        <v>89652</v>
      </c>
      <c r="D15" s="40">
        <v>1863</v>
      </c>
      <c r="E15" s="36">
        <v>1546</v>
      </c>
      <c r="F15" s="40"/>
      <c r="G15" s="40"/>
      <c r="H15" s="40">
        <v>546</v>
      </c>
      <c r="I15" s="40">
        <v>6</v>
      </c>
      <c r="J15" s="38">
        <v>275437</v>
      </c>
      <c r="K15" s="38">
        <v>31506</v>
      </c>
      <c r="L15" s="38">
        <v>39822</v>
      </c>
      <c r="M15" s="38">
        <v>52496</v>
      </c>
    </row>
    <row r="16" spans="1:13" ht="12.75">
      <c r="A16" s="1" t="s">
        <v>65</v>
      </c>
      <c r="B16" s="2" t="s">
        <v>66</v>
      </c>
      <c r="C16" s="3">
        <v>83293</v>
      </c>
      <c r="D16" s="40">
        <v>1497</v>
      </c>
      <c r="E16" s="36">
        <v>1153</v>
      </c>
      <c r="F16" s="40"/>
      <c r="G16" s="40"/>
      <c r="H16" s="40"/>
      <c r="I16" s="40"/>
      <c r="J16" s="38">
        <v>623825</v>
      </c>
      <c r="K16" s="38">
        <v>68520</v>
      </c>
      <c r="L16" s="38">
        <v>238570</v>
      </c>
      <c r="M16" s="38">
        <v>396755</v>
      </c>
    </row>
    <row r="17" spans="1:13" ht="12.75">
      <c r="A17" s="1" t="s">
        <v>135</v>
      </c>
      <c r="B17" s="2" t="s">
        <v>89</v>
      </c>
      <c r="C17" s="3">
        <v>80830</v>
      </c>
      <c r="D17" s="40">
        <v>643</v>
      </c>
      <c r="E17" s="36">
        <v>1392</v>
      </c>
      <c r="F17" s="40"/>
      <c r="G17" s="40"/>
      <c r="H17" s="40"/>
      <c r="I17" s="40"/>
      <c r="J17" s="38">
        <v>166173</v>
      </c>
      <c r="K17" s="38">
        <v>24076</v>
      </c>
      <c r="L17" s="38">
        <v>50575</v>
      </c>
      <c r="M17" s="38">
        <v>15051</v>
      </c>
    </row>
    <row r="18" spans="1:13" ht="12.75">
      <c r="A18" s="1" t="s">
        <v>23</v>
      </c>
      <c r="B18" s="2" t="s">
        <v>24</v>
      </c>
      <c r="C18" s="3">
        <v>76418</v>
      </c>
      <c r="D18" s="39">
        <v>1249</v>
      </c>
      <c r="E18" s="36">
        <v>2527</v>
      </c>
      <c r="F18" s="39"/>
      <c r="G18" s="39"/>
      <c r="H18" s="40"/>
      <c r="I18" s="40"/>
      <c r="J18" s="38">
        <v>287095</v>
      </c>
      <c r="K18" s="38">
        <v>20916</v>
      </c>
      <c r="L18" s="38">
        <v>48696</v>
      </c>
      <c r="M18" s="38">
        <v>43627</v>
      </c>
    </row>
    <row r="19" spans="1:13" ht="12.75">
      <c r="A19" s="1" t="s">
        <v>172</v>
      </c>
      <c r="B19" s="2" t="s">
        <v>130</v>
      </c>
      <c r="C19" s="3">
        <v>76265</v>
      </c>
      <c r="D19" s="39">
        <v>1700</v>
      </c>
      <c r="E19" s="36">
        <v>1315</v>
      </c>
      <c r="F19" s="39"/>
      <c r="G19" s="39"/>
      <c r="H19" s="40">
        <v>674</v>
      </c>
      <c r="I19" s="38">
        <v>1230</v>
      </c>
      <c r="J19" s="38">
        <v>473702</v>
      </c>
      <c r="K19" s="38">
        <v>115702</v>
      </c>
      <c r="L19" s="38">
        <v>57412</v>
      </c>
      <c r="M19" s="39"/>
    </row>
    <row r="20" spans="1:13" ht="12.75">
      <c r="A20" s="1" t="s">
        <v>123</v>
      </c>
      <c r="B20" s="2" t="s">
        <v>89</v>
      </c>
      <c r="C20" s="3">
        <v>75242</v>
      </c>
      <c r="D20" s="40">
        <v>88</v>
      </c>
      <c r="E20" s="35">
        <v>28</v>
      </c>
      <c r="F20" s="40"/>
      <c r="G20" s="40"/>
      <c r="H20" s="40"/>
      <c r="I20" s="40"/>
      <c r="J20" s="38">
        <v>158926</v>
      </c>
      <c r="K20" s="38">
        <v>57093</v>
      </c>
      <c r="L20" s="38">
        <v>25344</v>
      </c>
      <c r="M20" s="38">
        <v>6120</v>
      </c>
    </row>
    <row r="21" spans="1:13" ht="12.75">
      <c r="A21" s="1" t="s">
        <v>220</v>
      </c>
      <c r="B21" s="2" t="s">
        <v>221</v>
      </c>
      <c r="C21" s="3">
        <v>74578</v>
      </c>
      <c r="D21" s="40">
        <v>0</v>
      </c>
      <c r="E21" s="35"/>
      <c r="F21" s="40"/>
      <c r="G21" s="40"/>
      <c r="H21" s="40">
        <v>439</v>
      </c>
      <c r="I21" s="38">
        <v>1507</v>
      </c>
      <c r="J21" s="38">
        <v>215907</v>
      </c>
      <c r="K21" s="38">
        <v>22932</v>
      </c>
      <c r="L21" s="38">
        <v>29669</v>
      </c>
      <c r="M21" s="38">
        <v>45938</v>
      </c>
    </row>
    <row r="22" spans="1:13" ht="12.75">
      <c r="A22" s="1" t="s">
        <v>217</v>
      </c>
      <c r="B22" s="2" t="s">
        <v>218</v>
      </c>
      <c r="C22" s="3">
        <v>72100</v>
      </c>
      <c r="D22" s="40">
        <v>817</v>
      </c>
      <c r="E22" s="35">
        <v>418</v>
      </c>
      <c r="F22" s="40"/>
      <c r="G22" s="40"/>
      <c r="H22" s="40">
        <v>586</v>
      </c>
      <c r="I22" s="40">
        <v>969</v>
      </c>
      <c r="J22" s="38">
        <v>295915</v>
      </c>
      <c r="K22" s="38">
        <v>46853</v>
      </c>
      <c r="L22" s="38">
        <v>64231</v>
      </c>
      <c r="M22" s="38">
        <v>38848</v>
      </c>
    </row>
    <row r="23" spans="1:13" ht="12.75">
      <c r="A23" s="1" t="s">
        <v>12</v>
      </c>
      <c r="B23" s="2" t="s">
        <v>7</v>
      </c>
      <c r="C23" s="3">
        <v>70954</v>
      </c>
      <c r="D23" s="39">
        <v>1747</v>
      </c>
      <c r="E23" s="35">
        <v>749</v>
      </c>
      <c r="F23" s="39"/>
      <c r="G23" s="39"/>
      <c r="H23" s="40">
        <v>12</v>
      </c>
      <c r="I23" s="40">
        <v>10</v>
      </c>
      <c r="J23" s="38">
        <v>422798</v>
      </c>
      <c r="K23" s="38">
        <v>54898</v>
      </c>
      <c r="L23" s="38">
        <v>112184</v>
      </c>
      <c r="M23" s="38">
        <v>29731</v>
      </c>
    </row>
    <row r="24" spans="1:13" ht="12.75">
      <c r="A24" s="1" t="s">
        <v>177</v>
      </c>
      <c r="B24" s="2" t="s">
        <v>174</v>
      </c>
      <c r="C24" s="3">
        <v>64696</v>
      </c>
      <c r="D24" s="40">
        <v>1327</v>
      </c>
      <c r="E24" s="36">
        <v>3484</v>
      </c>
      <c r="F24" s="40"/>
      <c r="G24" s="40"/>
      <c r="H24" s="38">
        <v>1363</v>
      </c>
      <c r="I24" s="38">
        <v>3299</v>
      </c>
      <c r="J24" s="38">
        <v>303464</v>
      </c>
      <c r="K24" s="38">
        <v>29128</v>
      </c>
      <c r="L24" s="38">
        <v>69905</v>
      </c>
      <c r="M24" s="38">
        <v>90813</v>
      </c>
    </row>
    <row r="25" spans="1:13" ht="12.75">
      <c r="A25" s="1" t="s">
        <v>157</v>
      </c>
      <c r="B25" s="2" t="s">
        <v>71</v>
      </c>
      <c r="C25" s="3">
        <v>59062</v>
      </c>
      <c r="D25" s="42">
        <v>0</v>
      </c>
      <c r="E25" s="37">
        <v>255</v>
      </c>
      <c r="F25" s="42"/>
      <c r="G25" s="42"/>
      <c r="H25" s="43">
        <v>336</v>
      </c>
      <c r="I25" s="43">
        <v>840</v>
      </c>
      <c r="J25" s="41">
        <v>261795</v>
      </c>
      <c r="K25" s="41">
        <v>54778</v>
      </c>
      <c r="L25" s="41">
        <v>65031</v>
      </c>
      <c r="M25" s="41">
        <v>19158</v>
      </c>
    </row>
    <row r="26" spans="1:13" ht="12.75">
      <c r="A26" s="1" t="s">
        <v>136</v>
      </c>
      <c r="B26" s="2" t="s">
        <v>114</v>
      </c>
      <c r="C26" s="3">
        <v>58997</v>
      </c>
      <c r="D26" s="40">
        <v>1253</v>
      </c>
      <c r="E26" s="36">
        <v>1696</v>
      </c>
      <c r="F26" s="40"/>
      <c r="G26" s="40"/>
      <c r="H26" s="40"/>
      <c r="I26" s="40"/>
      <c r="J26" s="38">
        <v>373540</v>
      </c>
      <c r="K26" s="38">
        <v>25349</v>
      </c>
      <c r="L26" s="38">
        <v>48119</v>
      </c>
      <c r="M26" s="39"/>
    </row>
    <row r="27" spans="1:13" ht="12.75">
      <c r="A27" s="1" t="s">
        <v>215</v>
      </c>
      <c r="B27" s="2" t="s">
        <v>214</v>
      </c>
      <c r="C27" s="3">
        <v>55921</v>
      </c>
      <c r="D27" s="38">
        <v>0</v>
      </c>
      <c r="E27" s="35">
        <v>19</v>
      </c>
      <c r="F27" s="38">
        <v>17271</v>
      </c>
      <c r="G27" s="38">
        <v>21701</v>
      </c>
      <c r="H27" s="40">
        <v>180</v>
      </c>
      <c r="I27" s="40">
        <v>44</v>
      </c>
      <c r="J27" s="38">
        <v>181583</v>
      </c>
      <c r="K27" s="38">
        <v>4342</v>
      </c>
      <c r="L27" s="38">
        <v>27496</v>
      </c>
      <c r="M27" s="38">
        <v>86177</v>
      </c>
    </row>
    <row r="28" spans="1:13" ht="12.75">
      <c r="A28" s="1" t="s">
        <v>216</v>
      </c>
      <c r="B28" s="2" t="s">
        <v>62</v>
      </c>
      <c r="C28" s="3">
        <v>51760</v>
      </c>
      <c r="D28" s="39">
        <v>758</v>
      </c>
      <c r="E28" s="36">
        <v>1479</v>
      </c>
      <c r="F28" s="39"/>
      <c r="G28" s="39"/>
      <c r="H28" s="39"/>
      <c r="I28" s="39"/>
      <c r="J28" s="38">
        <v>150880</v>
      </c>
      <c r="K28" s="38">
        <v>11334</v>
      </c>
      <c r="L28" s="38">
        <v>17949</v>
      </c>
      <c r="M28" s="38">
        <v>40578</v>
      </c>
    </row>
    <row r="29" spans="1:13" ht="12.75">
      <c r="A29" s="1" t="s">
        <v>70</v>
      </c>
      <c r="B29" s="2" t="s">
        <v>71</v>
      </c>
      <c r="C29" s="3">
        <v>51170</v>
      </c>
      <c r="D29" s="40">
        <v>22</v>
      </c>
      <c r="E29" s="35">
        <v>30</v>
      </c>
      <c r="F29" s="40"/>
      <c r="G29" s="40"/>
      <c r="H29" s="40">
        <v>349</v>
      </c>
      <c r="I29" s="40">
        <v>913</v>
      </c>
      <c r="J29" s="38">
        <v>187021</v>
      </c>
      <c r="K29" s="38">
        <v>48539</v>
      </c>
      <c r="L29" s="38">
        <v>89643</v>
      </c>
      <c r="M29" s="38">
        <v>11201</v>
      </c>
    </row>
    <row r="30" spans="1:13" ht="12.75">
      <c r="A30" s="1" t="s">
        <v>21</v>
      </c>
      <c r="B30" s="2" t="s">
        <v>22</v>
      </c>
      <c r="C30" s="3">
        <v>44764</v>
      </c>
      <c r="D30" s="40">
        <v>0</v>
      </c>
      <c r="E30" s="35"/>
      <c r="F30" s="40"/>
      <c r="G30" s="40"/>
      <c r="H30" s="40">
        <v>714</v>
      </c>
      <c r="I30" s="40">
        <v>661</v>
      </c>
      <c r="J30" s="38">
        <v>131538</v>
      </c>
      <c r="K30" s="38">
        <v>22299</v>
      </c>
      <c r="L30" s="38">
        <v>17566</v>
      </c>
      <c r="M30" s="38">
        <v>1235</v>
      </c>
    </row>
    <row r="31" spans="1:13" ht="12.75">
      <c r="A31" s="1" t="s">
        <v>278</v>
      </c>
      <c r="B31" s="2" t="s">
        <v>279</v>
      </c>
      <c r="C31" s="3">
        <v>44436</v>
      </c>
      <c r="D31" s="38">
        <v>0</v>
      </c>
      <c r="E31" s="35"/>
      <c r="F31" s="38">
        <v>7540</v>
      </c>
      <c r="G31" s="38">
        <v>10855</v>
      </c>
      <c r="H31" s="40">
        <v>58</v>
      </c>
      <c r="I31" s="40">
        <v>52</v>
      </c>
      <c r="J31" s="38">
        <v>168798</v>
      </c>
      <c r="K31" s="38">
        <v>10101</v>
      </c>
      <c r="L31" s="38">
        <v>11739</v>
      </c>
      <c r="M31" s="38">
        <v>3503</v>
      </c>
    </row>
    <row r="32" spans="1:13" ht="12.75">
      <c r="A32" s="1" t="s">
        <v>88</v>
      </c>
      <c r="B32" s="2" t="s">
        <v>89</v>
      </c>
      <c r="C32" s="3">
        <v>41810</v>
      </c>
      <c r="D32" s="40">
        <v>201</v>
      </c>
      <c r="E32" s="35">
        <v>191</v>
      </c>
      <c r="F32" s="40"/>
      <c r="G32" s="40"/>
      <c r="H32" s="40">
        <v>520</v>
      </c>
      <c r="I32" s="38">
        <v>1172</v>
      </c>
      <c r="J32" s="38">
        <v>240687</v>
      </c>
      <c r="K32" s="38">
        <v>35215</v>
      </c>
      <c r="L32" s="38">
        <v>25771</v>
      </c>
      <c r="M32" s="38">
        <v>16452</v>
      </c>
    </row>
    <row r="33" spans="1:13" ht="12.75">
      <c r="A33" s="1" t="s">
        <v>223</v>
      </c>
      <c r="B33" s="2" t="s">
        <v>170</v>
      </c>
      <c r="C33" s="3">
        <v>40389</v>
      </c>
      <c r="D33" s="38">
        <v>580</v>
      </c>
      <c r="E33" s="35">
        <v>68</v>
      </c>
      <c r="F33" s="38">
        <v>19169</v>
      </c>
      <c r="G33" s="38">
        <v>5883</v>
      </c>
      <c r="H33" s="40">
        <v>480</v>
      </c>
      <c r="I33" s="40">
        <v>178</v>
      </c>
      <c r="J33" s="38">
        <v>157534</v>
      </c>
      <c r="K33" s="38">
        <v>3739</v>
      </c>
      <c r="L33" s="38">
        <v>20488</v>
      </c>
      <c r="M33" s="38">
        <v>29234</v>
      </c>
    </row>
    <row r="34" spans="1:13" ht="12.75">
      <c r="A34" s="1" t="s">
        <v>56</v>
      </c>
      <c r="B34" s="2" t="s">
        <v>22</v>
      </c>
      <c r="C34" s="3">
        <v>40258</v>
      </c>
      <c r="D34" s="40">
        <v>0</v>
      </c>
      <c r="E34" s="35">
        <v>480</v>
      </c>
      <c r="F34" s="40"/>
      <c r="G34" s="40"/>
      <c r="H34" s="40">
        <v>933</v>
      </c>
      <c r="I34" s="38">
        <v>2178</v>
      </c>
      <c r="J34" s="38">
        <v>228952</v>
      </c>
      <c r="K34" s="38">
        <v>18293</v>
      </c>
      <c r="L34" s="38">
        <v>35500</v>
      </c>
      <c r="M34" s="38">
        <v>36342</v>
      </c>
    </row>
    <row r="35" spans="1:13" ht="12.75">
      <c r="A35" s="1" t="s">
        <v>137</v>
      </c>
      <c r="B35" s="2" t="s">
        <v>138</v>
      </c>
      <c r="C35" s="3">
        <v>39364</v>
      </c>
      <c r="D35" s="40">
        <v>186</v>
      </c>
      <c r="E35" s="36">
        <v>1328</v>
      </c>
      <c r="F35" s="40"/>
      <c r="G35" s="40"/>
      <c r="H35" s="40"/>
      <c r="I35" s="40">
        <v>2</v>
      </c>
      <c r="J35" s="38">
        <v>118652</v>
      </c>
      <c r="K35" s="38">
        <v>20996</v>
      </c>
      <c r="L35" s="38">
        <v>32619</v>
      </c>
      <c r="M35" s="38">
        <v>78000</v>
      </c>
    </row>
    <row r="36" spans="1:13" ht="12.75">
      <c r="A36" s="1" t="s">
        <v>238</v>
      </c>
      <c r="B36" s="2" t="s">
        <v>42</v>
      </c>
      <c r="C36" s="3">
        <v>37749</v>
      </c>
      <c r="D36" s="38">
        <v>1092</v>
      </c>
      <c r="E36" s="35">
        <v>964</v>
      </c>
      <c r="F36" s="38">
        <v>1746</v>
      </c>
      <c r="G36" s="38">
        <v>1286</v>
      </c>
      <c r="H36" s="38">
        <v>1001</v>
      </c>
      <c r="I36" s="40">
        <v>80</v>
      </c>
      <c r="J36" s="38">
        <v>226544</v>
      </c>
      <c r="K36" s="38">
        <v>63856</v>
      </c>
      <c r="L36" s="38">
        <v>23313</v>
      </c>
      <c r="M36" s="38">
        <v>110746</v>
      </c>
    </row>
    <row r="37" spans="1:13" ht="12.75">
      <c r="A37" s="1" t="s">
        <v>126</v>
      </c>
      <c r="B37" s="2" t="s">
        <v>49</v>
      </c>
      <c r="C37" s="3">
        <v>37608</v>
      </c>
      <c r="D37" s="40">
        <v>12496</v>
      </c>
      <c r="E37" s="36">
        <v>15330</v>
      </c>
      <c r="F37" s="40"/>
      <c r="G37" s="40"/>
      <c r="H37" s="40">
        <v>899</v>
      </c>
      <c r="I37" s="40">
        <v>399</v>
      </c>
      <c r="J37" s="38">
        <v>176206</v>
      </c>
      <c r="K37" s="38">
        <v>24643</v>
      </c>
      <c r="L37" s="38">
        <v>17852</v>
      </c>
      <c r="M37" s="38">
        <v>40751</v>
      </c>
    </row>
    <row r="38" spans="1:13" ht="12.75">
      <c r="A38" s="1" t="s">
        <v>175</v>
      </c>
      <c r="B38" s="2" t="s">
        <v>176</v>
      </c>
      <c r="C38" s="3">
        <v>37128</v>
      </c>
      <c r="D38" s="38">
        <v>15704</v>
      </c>
      <c r="E38" s="36">
        <v>9996</v>
      </c>
      <c r="F38" s="38">
        <v>6144</v>
      </c>
      <c r="G38" s="38">
        <v>13938</v>
      </c>
      <c r="H38" s="40">
        <v>138</v>
      </c>
      <c r="I38" s="40">
        <v>42</v>
      </c>
      <c r="J38" s="38">
        <v>92527</v>
      </c>
      <c r="K38" s="38">
        <v>7765</v>
      </c>
      <c r="L38" s="38">
        <v>17172</v>
      </c>
      <c r="M38" s="38">
        <v>4298</v>
      </c>
    </row>
    <row r="39" spans="1:13" ht="12.75">
      <c r="A39" s="1" t="s">
        <v>264</v>
      </c>
      <c r="B39" s="2" t="s">
        <v>265</v>
      </c>
      <c r="C39" s="3">
        <v>36273</v>
      </c>
      <c r="D39" s="40">
        <v>0</v>
      </c>
      <c r="E39" s="36">
        <v>1134</v>
      </c>
      <c r="F39" s="40"/>
      <c r="G39" s="40"/>
      <c r="H39" s="40">
        <v>273</v>
      </c>
      <c r="I39" s="40">
        <v>879</v>
      </c>
      <c r="J39" s="38">
        <v>128138</v>
      </c>
      <c r="K39" s="38">
        <v>7486</v>
      </c>
      <c r="L39" s="38">
        <v>18500</v>
      </c>
      <c r="M39" s="38">
        <v>14483</v>
      </c>
    </row>
    <row r="40" spans="1:13" ht="12.75">
      <c r="A40" s="1" t="s">
        <v>197</v>
      </c>
      <c r="B40" s="2" t="s">
        <v>198</v>
      </c>
      <c r="C40" s="3">
        <v>35339</v>
      </c>
      <c r="D40" s="39">
        <v>55</v>
      </c>
      <c r="E40" s="35">
        <v>417</v>
      </c>
      <c r="F40" s="39"/>
      <c r="G40" s="39"/>
      <c r="H40" s="40">
        <v>8</v>
      </c>
      <c r="I40" s="40"/>
      <c r="J40" s="38">
        <v>190840</v>
      </c>
      <c r="K40" s="38">
        <v>27770</v>
      </c>
      <c r="L40" s="38">
        <v>49767</v>
      </c>
      <c r="M40" s="38">
        <v>29787</v>
      </c>
    </row>
    <row r="41" spans="1:13" ht="12.75">
      <c r="A41" s="1" t="s">
        <v>149</v>
      </c>
      <c r="B41" s="2" t="s">
        <v>58</v>
      </c>
      <c r="C41" s="3">
        <v>35296</v>
      </c>
      <c r="D41" s="41">
        <v>0</v>
      </c>
      <c r="E41" s="37">
        <v>40</v>
      </c>
      <c r="F41" s="41">
        <v>17713</v>
      </c>
      <c r="G41" s="41">
        <v>14370</v>
      </c>
      <c r="H41" s="43">
        <v>221</v>
      </c>
      <c r="I41" s="43">
        <v>40</v>
      </c>
      <c r="J41" s="41">
        <v>212589</v>
      </c>
      <c r="K41" s="41">
        <v>33363</v>
      </c>
      <c r="L41" s="41">
        <v>39513</v>
      </c>
      <c r="M41" s="41">
        <v>67056</v>
      </c>
    </row>
    <row r="42" spans="1:13" ht="12.75">
      <c r="A42" s="1" t="s">
        <v>188</v>
      </c>
      <c r="B42" s="2" t="s">
        <v>189</v>
      </c>
      <c r="C42" s="3">
        <v>34992</v>
      </c>
      <c r="D42" s="40">
        <v>0</v>
      </c>
      <c r="E42" s="35">
        <v>2</v>
      </c>
      <c r="F42" s="40"/>
      <c r="G42" s="40"/>
      <c r="H42" s="40"/>
      <c r="I42" s="40"/>
      <c r="J42" s="38">
        <v>309420</v>
      </c>
      <c r="K42" s="38">
        <v>4384</v>
      </c>
      <c r="L42" s="38">
        <v>101036</v>
      </c>
      <c r="M42" s="38">
        <v>87965</v>
      </c>
    </row>
    <row r="43" spans="1:13" ht="12.75">
      <c r="A43" s="1" t="s">
        <v>29</v>
      </c>
      <c r="B43" s="2" t="s">
        <v>30</v>
      </c>
      <c r="C43" s="3">
        <v>34125</v>
      </c>
      <c r="D43" s="39">
        <v>459</v>
      </c>
      <c r="E43" s="35">
        <v>796</v>
      </c>
      <c r="F43" s="39"/>
      <c r="G43" s="39"/>
      <c r="H43" s="39"/>
      <c r="I43" s="39"/>
      <c r="J43" s="38">
        <v>110606</v>
      </c>
      <c r="K43" s="38">
        <v>8155</v>
      </c>
      <c r="L43" s="38">
        <v>11927</v>
      </c>
      <c r="M43" s="38">
        <v>32658</v>
      </c>
    </row>
    <row r="44" spans="1:13" ht="12.75">
      <c r="A44" s="1" t="s">
        <v>171</v>
      </c>
      <c r="B44" s="2" t="s">
        <v>38</v>
      </c>
      <c r="C44" s="3">
        <v>33924</v>
      </c>
      <c r="D44" s="40">
        <v>0</v>
      </c>
      <c r="E44" s="35">
        <v>284</v>
      </c>
      <c r="F44" s="40"/>
      <c r="G44" s="39"/>
      <c r="H44" s="40">
        <v>253</v>
      </c>
      <c r="I44" s="40">
        <v>219</v>
      </c>
      <c r="J44" s="38">
        <v>144236</v>
      </c>
      <c r="K44" s="38">
        <v>7421</v>
      </c>
      <c r="L44" s="38">
        <v>31187</v>
      </c>
      <c r="M44" s="38">
        <v>10000</v>
      </c>
    </row>
    <row r="45" spans="1:13" ht="12.75">
      <c r="A45" s="1" t="s">
        <v>326</v>
      </c>
      <c r="B45" s="2" t="s">
        <v>66</v>
      </c>
      <c r="C45" s="3">
        <v>32884</v>
      </c>
      <c r="D45" s="38">
        <v>0</v>
      </c>
      <c r="E45" s="35">
        <v>44</v>
      </c>
      <c r="F45" s="38">
        <v>14602</v>
      </c>
      <c r="G45" s="38">
        <v>17224</v>
      </c>
      <c r="H45" s="40">
        <v>195</v>
      </c>
      <c r="I45" s="40">
        <v>97</v>
      </c>
      <c r="J45" s="38">
        <v>187469</v>
      </c>
      <c r="K45" s="38">
        <v>22463</v>
      </c>
      <c r="L45" s="38">
        <v>11581</v>
      </c>
      <c r="M45" s="38">
        <v>20708</v>
      </c>
    </row>
    <row r="46" spans="1:13" ht="12.75">
      <c r="A46" s="1" t="s">
        <v>180</v>
      </c>
      <c r="B46" s="2" t="s">
        <v>20</v>
      </c>
      <c r="C46" s="3">
        <v>32807</v>
      </c>
      <c r="D46" s="40">
        <v>1</v>
      </c>
      <c r="E46" s="35">
        <v>537</v>
      </c>
      <c r="F46" s="40"/>
      <c r="G46" s="40"/>
      <c r="H46" s="40"/>
      <c r="I46" s="40"/>
      <c r="J46" s="38">
        <v>152901</v>
      </c>
      <c r="K46" s="38">
        <v>6107</v>
      </c>
      <c r="L46" s="38">
        <v>77909</v>
      </c>
      <c r="M46" s="38">
        <v>57958</v>
      </c>
    </row>
    <row r="47" spans="1:13" ht="12.75">
      <c r="A47" s="1" t="s">
        <v>155</v>
      </c>
      <c r="B47" s="2" t="s">
        <v>156</v>
      </c>
      <c r="C47" s="3">
        <v>32428</v>
      </c>
      <c r="D47" s="38">
        <v>0</v>
      </c>
      <c r="E47" s="35">
        <v>210</v>
      </c>
      <c r="F47" s="38">
        <v>11183</v>
      </c>
      <c r="G47" s="38">
        <v>9252</v>
      </c>
      <c r="H47" s="40">
        <v>179</v>
      </c>
      <c r="I47" s="40">
        <v>55</v>
      </c>
      <c r="J47" s="38">
        <v>120072</v>
      </c>
      <c r="K47" s="38">
        <v>9116</v>
      </c>
      <c r="L47" s="38">
        <v>30203</v>
      </c>
      <c r="M47" s="38">
        <v>25312</v>
      </c>
    </row>
    <row r="48" spans="1:13" ht="12.75">
      <c r="A48" s="1" t="s">
        <v>153</v>
      </c>
      <c r="B48" s="2" t="s">
        <v>144</v>
      </c>
      <c r="C48" s="3">
        <v>32247</v>
      </c>
      <c r="D48" s="39">
        <v>0</v>
      </c>
      <c r="E48" s="35">
        <v>41</v>
      </c>
      <c r="F48" s="39"/>
      <c r="G48" s="39"/>
      <c r="H48" s="40">
        <v>395</v>
      </c>
      <c r="I48" s="40">
        <v>601</v>
      </c>
      <c r="J48" s="38">
        <v>224956</v>
      </c>
      <c r="K48" s="38">
        <v>25532</v>
      </c>
      <c r="L48" s="38">
        <v>22467</v>
      </c>
      <c r="M48" s="38">
        <v>60233</v>
      </c>
    </row>
    <row r="49" spans="1:13" ht="12.75">
      <c r="A49" s="1" t="s">
        <v>131</v>
      </c>
      <c r="B49" s="2" t="s">
        <v>101</v>
      </c>
      <c r="C49" s="3">
        <v>31658</v>
      </c>
      <c r="D49" s="38">
        <v>0</v>
      </c>
      <c r="E49" s="35">
        <v>219</v>
      </c>
      <c r="F49" s="38">
        <v>13145</v>
      </c>
      <c r="G49" s="38">
        <v>11519</v>
      </c>
      <c r="H49" s="40"/>
      <c r="I49" s="40"/>
      <c r="J49" s="38">
        <v>196180</v>
      </c>
      <c r="K49" s="38">
        <v>50258</v>
      </c>
      <c r="L49" s="38">
        <v>35099</v>
      </c>
      <c r="M49" s="38">
        <v>8000</v>
      </c>
    </row>
    <row r="50" spans="1:13" ht="12.75">
      <c r="A50" s="1" t="s">
        <v>151</v>
      </c>
      <c r="B50" s="2" t="s">
        <v>152</v>
      </c>
      <c r="C50" s="3">
        <v>31525</v>
      </c>
      <c r="D50" s="39">
        <v>0</v>
      </c>
      <c r="E50" s="36">
        <v>1061</v>
      </c>
      <c r="F50" s="39"/>
      <c r="G50" s="39"/>
      <c r="H50" s="40">
        <v>799</v>
      </c>
      <c r="I50" s="38">
        <v>1754</v>
      </c>
      <c r="J50" s="38">
        <v>226928</v>
      </c>
      <c r="K50" s="38">
        <v>59484</v>
      </c>
      <c r="L50" s="38">
        <v>22139</v>
      </c>
      <c r="M50" s="38">
        <v>66191</v>
      </c>
    </row>
    <row r="51" spans="1:13" ht="25.5">
      <c r="A51" s="1" t="s">
        <v>117</v>
      </c>
      <c r="B51" s="2" t="s">
        <v>80</v>
      </c>
      <c r="C51" s="3">
        <v>30385</v>
      </c>
      <c r="D51" s="40">
        <v>0</v>
      </c>
      <c r="E51" s="35">
        <v>57</v>
      </c>
      <c r="F51" s="40"/>
      <c r="G51" s="40"/>
      <c r="H51" s="40">
        <v>768</v>
      </c>
      <c r="I51" s="40">
        <v>402</v>
      </c>
      <c r="J51" s="38">
        <v>212331</v>
      </c>
      <c r="K51" s="38">
        <v>2379</v>
      </c>
      <c r="L51" s="38">
        <v>24165</v>
      </c>
      <c r="M51" s="38">
        <v>11590</v>
      </c>
    </row>
    <row r="52" spans="1:13" ht="12.75">
      <c r="A52" s="1" t="s">
        <v>193</v>
      </c>
      <c r="B52" s="2" t="s">
        <v>26</v>
      </c>
      <c r="C52" s="3">
        <v>29817</v>
      </c>
      <c r="D52" s="39">
        <v>1285</v>
      </c>
      <c r="E52" s="36">
        <v>1525</v>
      </c>
      <c r="F52" s="39"/>
      <c r="G52" s="39"/>
      <c r="H52" s="40">
        <v>417</v>
      </c>
      <c r="I52" s="40">
        <v>8</v>
      </c>
      <c r="J52" s="38">
        <v>270363</v>
      </c>
      <c r="K52" s="38">
        <v>8577</v>
      </c>
      <c r="L52" s="38">
        <v>148507</v>
      </c>
      <c r="M52" s="38">
        <v>11359</v>
      </c>
    </row>
    <row r="53" spans="1:13" ht="12.75">
      <c r="A53" s="1" t="s">
        <v>98</v>
      </c>
      <c r="B53" s="2" t="s">
        <v>89</v>
      </c>
      <c r="C53" s="3">
        <v>29698</v>
      </c>
      <c r="D53" s="40">
        <v>462</v>
      </c>
      <c r="E53" s="35">
        <v>133</v>
      </c>
      <c r="F53" s="40"/>
      <c r="G53" s="40"/>
      <c r="H53" s="40"/>
      <c r="I53" s="40"/>
      <c r="J53" s="38">
        <v>167902</v>
      </c>
      <c r="K53" s="38">
        <v>36701</v>
      </c>
      <c r="L53" s="38">
        <v>36000</v>
      </c>
      <c r="M53" s="40"/>
    </row>
    <row r="54" spans="1:13" ht="12.75">
      <c r="A54" s="1" t="s">
        <v>322</v>
      </c>
      <c r="B54" s="2" t="s">
        <v>297</v>
      </c>
      <c r="C54" s="3">
        <v>29596</v>
      </c>
      <c r="D54" s="38">
        <v>0</v>
      </c>
      <c r="E54" s="35">
        <v>130</v>
      </c>
      <c r="F54" s="38">
        <v>12956</v>
      </c>
      <c r="G54" s="38">
        <v>8450</v>
      </c>
      <c r="H54" s="40">
        <v>284</v>
      </c>
      <c r="I54" s="40">
        <v>244</v>
      </c>
      <c r="J54" s="38">
        <v>375084</v>
      </c>
      <c r="K54" s="38">
        <v>7508</v>
      </c>
      <c r="L54" s="38">
        <v>8270</v>
      </c>
      <c r="M54" s="39"/>
    </row>
    <row r="55" spans="1:13" ht="12.75">
      <c r="A55" s="1" t="s">
        <v>158</v>
      </c>
      <c r="B55" s="2" t="s">
        <v>159</v>
      </c>
      <c r="C55" s="3">
        <v>28525</v>
      </c>
      <c r="D55" s="38">
        <v>0</v>
      </c>
      <c r="E55" s="35"/>
      <c r="F55" s="38">
        <v>7040</v>
      </c>
      <c r="G55" s="38">
        <v>11696</v>
      </c>
      <c r="H55" s="40">
        <v>122</v>
      </c>
      <c r="I55" s="40">
        <v>31</v>
      </c>
      <c r="J55" s="38">
        <v>103911</v>
      </c>
      <c r="K55" s="38">
        <v>5498</v>
      </c>
      <c r="L55" s="38">
        <v>37151</v>
      </c>
      <c r="M55" s="38">
        <v>18756</v>
      </c>
    </row>
    <row r="56" spans="1:13" ht="12.75">
      <c r="A56" s="1" t="s">
        <v>257</v>
      </c>
      <c r="B56" s="2" t="s">
        <v>22</v>
      </c>
      <c r="C56" s="3">
        <v>27844</v>
      </c>
      <c r="D56" s="38">
        <v>3</v>
      </c>
      <c r="E56" s="35">
        <v>230</v>
      </c>
      <c r="F56" s="38">
        <v>13844</v>
      </c>
      <c r="G56" s="38">
        <v>18241</v>
      </c>
      <c r="H56" s="40"/>
      <c r="I56" s="40"/>
      <c r="J56" s="38">
        <v>186253</v>
      </c>
      <c r="K56" s="38">
        <v>65738</v>
      </c>
      <c r="L56" s="38">
        <v>61267</v>
      </c>
      <c r="M56" s="38">
        <v>27600</v>
      </c>
    </row>
    <row r="57" spans="1:13" ht="12.75">
      <c r="A57" s="1" t="s">
        <v>314</v>
      </c>
      <c r="B57" s="2" t="s">
        <v>33</v>
      </c>
      <c r="C57" s="3">
        <v>27780</v>
      </c>
      <c r="D57" s="39">
        <v>2418</v>
      </c>
      <c r="E57" s="35">
        <v>984</v>
      </c>
      <c r="F57" s="39"/>
      <c r="G57" s="39"/>
      <c r="H57" s="40">
        <v>660</v>
      </c>
      <c r="I57" s="40">
        <v>675</v>
      </c>
      <c r="J57" s="38">
        <v>153114</v>
      </c>
      <c r="K57" s="38">
        <v>26832</v>
      </c>
      <c r="L57" s="38">
        <v>15787</v>
      </c>
      <c r="M57" s="38">
        <v>134717</v>
      </c>
    </row>
    <row r="58" spans="1:13" ht="12.75">
      <c r="A58" s="1" t="s">
        <v>320</v>
      </c>
      <c r="B58" s="2" t="s">
        <v>321</v>
      </c>
      <c r="C58" s="3">
        <v>27188</v>
      </c>
      <c r="D58" s="40">
        <v>744</v>
      </c>
      <c r="E58" s="35">
        <v>541</v>
      </c>
      <c r="F58" s="40"/>
      <c r="G58" s="40"/>
      <c r="H58" s="40">
        <v>253</v>
      </c>
      <c r="I58" s="40">
        <v>53</v>
      </c>
      <c r="J58" s="38">
        <v>159946</v>
      </c>
      <c r="K58" s="38">
        <v>15672</v>
      </c>
      <c r="L58" s="38">
        <v>32635</v>
      </c>
      <c r="M58" s="38">
        <v>74655</v>
      </c>
    </row>
    <row r="59" spans="1:13" ht="12.75">
      <c r="A59" s="1" t="s">
        <v>127</v>
      </c>
      <c r="B59" s="2" t="s">
        <v>128</v>
      </c>
      <c r="C59" s="3">
        <v>25740</v>
      </c>
      <c r="D59" s="38">
        <v>0</v>
      </c>
      <c r="E59" s="35">
        <v>18</v>
      </c>
      <c r="F59" s="38">
        <v>6032</v>
      </c>
      <c r="G59" s="38">
        <v>10200</v>
      </c>
      <c r="H59" s="40"/>
      <c r="I59" s="40"/>
      <c r="J59" s="38">
        <v>103446</v>
      </c>
      <c r="K59" s="38">
        <v>9546</v>
      </c>
      <c r="L59" s="38">
        <v>16167</v>
      </c>
      <c r="M59" s="38">
        <v>26563</v>
      </c>
    </row>
    <row r="60" spans="1:13" ht="12.75">
      <c r="A60" s="1" t="s">
        <v>86</v>
      </c>
      <c r="B60" s="2" t="s">
        <v>87</v>
      </c>
      <c r="C60" s="3">
        <v>24587</v>
      </c>
      <c r="D60" s="40">
        <v>1062</v>
      </c>
      <c r="E60" s="36">
        <v>1755</v>
      </c>
      <c r="F60" s="40"/>
      <c r="G60" s="40"/>
      <c r="H60" s="40"/>
      <c r="I60" s="40"/>
      <c r="J60" s="38">
        <v>155260</v>
      </c>
      <c r="K60" s="38">
        <v>20228</v>
      </c>
      <c r="L60" s="38">
        <v>26584</v>
      </c>
      <c r="M60" s="38">
        <v>13230</v>
      </c>
    </row>
    <row r="61" spans="1:13" ht="12.75">
      <c r="A61" s="1" t="s">
        <v>146</v>
      </c>
      <c r="B61" s="2" t="s">
        <v>147</v>
      </c>
      <c r="C61" s="3">
        <v>24334</v>
      </c>
      <c r="D61" s="38">
        <v>0</v>
      </c>
      <c r="E61" s="35">
        <v>34</v>
      </c>
      <c r="F61" s="38">
        <v>18822</v>
      </c>
      <c r="G61" s="38">
        <v>29988</v>
      </c>
      <c r="H61" s="40"/>
      <c r="I61" s="40"/>
      <c r="J61" s="38">
        <v>207265</v>
      </c>
      <c r="K61" s="38">
        <v>18122</v>
      </c>
      <c r="L61" s="38">
        <v>8134</v>
      </c>
      <c r="M61" s="38">
        <v>32346</v>
      </c>
    </row>
    <row r="62" spans="1:13" ht="12.75">
      <c r="A62" s="1" t="s">
        <v>108</v>
      </c>
      <c r="B62" s="2" t="s">
        <v>109</v>
      </c>
      <c r="C62" s="3">
        <v>24277</v>
      </c>
      <c r="D62" s="40">
        <v>0</v>
      </c>
      <c r="E62" s="35">
        <v>106</v>
      </c>
      <c r="F62" s="40"/>
      <c r="G62" s="40"/>
      <c r="H62" s="40">
        <v>408</v>
      </c>
      <c r="I62" s="40">
        <v>155</v>
      </c>
      <c r="J62" s="38">
        <v>128610</v>
      </c>
      <c r="K62" s="38">
        <v>2600</v>
      </c>
      <c r="L62" s="38">
        <v>9994</v>
      </c>
      <c r="M62" s="38">
        <v>11004</v>
      </c>
    </row>
    <row r="63" spans="1:13" ht="12.75">
      <c r="A63" s="1" t="s">
        <v>226</v>
      </c>
      <c r="B63" s="2" t="s">
        <v>164</v>
      </c>
      <c r="C63" s="3">
        <v>24218</v>
      </c>
      <c r="D63" s="38">
        <v>0</v>
      </c>
      <c r="E63" s="35"/>
      <c r="F63" s="38">
        <v>6940</v>
      </c>
      <c r="G63" s="38">
        <v>8475</v>
      </c>
      <c r="H63" s="40"/>
      <c r="I63" s="40"/>
      <c r="J63" s="38">
        <v>127725</v>
      </c>
      <c r="K63" s="38">
        <v>11984</v>
      </c>
      <c r="L63" s="38">
        <v>15486</v>
      </c>
      <c r="M63" s="38">
        <v>47584</v>
      </c>
    </row>
    <row r="64" spans="1:13" ht="12.75">
      <c r="A64" s="1" t="s">
        <v>276</v>
      </c>
      <c r="B64" s="2" t="s">
        <v>277</v>
      </c>
      <c r="C64" s="3">
        <v>24181</v>
      </c>
      <c r="D64" s="40">
        <v>0</v>
      </c>
      <c r="E64" s="35">
        <v>180</v>
      </c>
      <c r="F64" s="40"/>
      <c r="G64" s="40"/>
      <c r="H64" s="40">
        <v>208</v>
      </c>
      <c r="I64" s="40">
        <v>278</v>
      </c>
      <c r="J64" s="38">
        <v>45953</v>
      </c>
      <c r="K64" s="38">
        <v>7219</v>
      </c>
      <c r="L64" s="38">
        <v>14712</v>
      </c>
      <c r="M64" s="38">
        <v>3544</v>
      </c>
    </row>
    <row r="65" spans="1:13" ht="12.75">
      <c r="A65" s="1" t="s">
        <v>249</v>
      </c>
      <c r="B65" s="2" t="s">
        <v>7</v>
      </c>
      <c r="C65" s="3">
        <v>22232</v>
      </c>
      <c r="D65" s="40">
        <v>0</v>
      </c>
      <c r="E65" s="35">
        <v>8</v>
      </c>
      <c r="F65" s="40"/>
      <c r="G65" s="40"/>
      <c r="H65" s="40">
        <v>305</v>
      </c>
      <c r="I65" s="40">
        <v>688</v>
      </c>
      <c r="J65" s="38">
        <v>84500</v>
      </c>
      <c r="K65" s="38">
        <v>12530</v>
      </c>
      <c r="L65" s="38">
        <v>14966</v>
      </c>
      <c r="M65" s="38">
        <v>9217</v>
      </c>
    </row>
    <row r="66" spans="1:13" ht="12.75">
      <c r="A66" s="1" t="s">
        <v>41</v>
      </c>
      <c r="B66" s="2" t="s">
        <v>42</v>
      </c>
      <c r="C66" s="3">
        <v>21940</v>
      </c>
      <c r="D66" s="40">
        <v>0</v>
      </c>
      <c r="E66" s="35">
        <v>88</v>
      </c>
      <c r="F66" s="40"/>
      <c r="G66" s="40"/>
      <c r="H66" s="40"/>
      <c r="I66" s="40"/>
      <c r="J66" s="38">
        <v>115960</v>
      </c>
      <c r="K66" s="38">
        <v>6145</v>
      </c>
      <c r="L66" s="38">
        <v>7703</v>
      </c>
      <c r="M66" s="38">
        <v>5506</v>
      </c>
    </row>
    <row r="67" spans="1:13" ht="12.75">
      <c r="A67" s="1" t="s">
        <v>145</v>
      </c>
      <c r="B67" s="2" t="s">
        <v>14</v>
      </c>
      <c r="C67" s="3">
        <v>21932</v>
      </c>
      <c r="D67" s="40">
        <v>972</v>
      </c>
      <c r="E67" s="35">
        <v>904</v>
      </c>
      <c r="F67" s="40"/>
      <c r="G67" s="40"/>
      <c r="H67" s="40">
        <v>945</v>
      </c>
      <c r="I67" s="40">
        <v>960</v>
      </c>
      <c r="J67" s="38">
        <v>137511</v>
      </c>
      <c r="K67" s="38">
        <v>9278</v>
      </c>
      <c r="L67" s="38">
        <v>17480</v>
      </c>
      <c r="M67" s="38">
        <v>903430</v>
      </c>
    </row>
    <row r="68" spans="1:13" ht="12.75">
      <c r="A68" s="1" t="s">
        <v>199</v>
      </c>
      <c r="B68" s="2" t="s">
        <v>49</v>
      </c>
      <c r="C68" s="3">
        <v>21914</v>
      </c>
      <c r="D68" s="40">
        <v>897</v>
      </c>
      <c r="E68" s="36">
        <v>1385</v>
      </c>
      <c r="F68" s="40"/>
      <c r="G68" s="40"/>
      <c r="H68" s="40">
        <v>523</v>
      </c>
      <c r="I68" s="40">
        <v>822</v>
      </c>
      <c r="J68" s="38">
        <v>175519</v>
      </c>
      <c r="K68" s="38">
        <v>1748</v>
      </c>
      <c r="L68" s="38">
        <v>12324</v>
      </c>
      <c r="M68" s="40">
        <v>578</v>
      </c>
    </row>
    <row r="69" spans="1:13" ht="12.75">
      <c r="A69" s="1" t="s">
        <v>243</v>
      </c>
      <c r="B69" s="2" t="s">
        <v>244</v>
      </c>
      <c r="C69" s="3">
        <v>21575</v>
      </c>
      <c r="D69" s="40">
        <v>347</v>
      </c>
      <c r="E69" s="35">
        <v>36</v>
      </c>
      <c r="F69" s="40"/>
      <c r="G69" s="40"/>
      <c r="H69" s="40">
        <v>222</v>
      </c>
      <c r="I69" s="40">
        <v>233</v>
      </c>
      <c r="J69" s="38">
        <v>116229</v>
      </c>
      <c r="K69" s="38">
        <v>4390</v>
      </c>
      <c r="L69" s="38">
        <v>5873</v>
      </c>
      <c r="M69" s="39"/>
    </row>
    <row r="70" spans="1:13" ht="12.75">
      <c r="A70" s="1" t="s">
        <v>289</v>
      </c>
      <c r="B70" s="2" t="s">
        <v>290</v>
      </c>
      <c r="C70" s="3">
        <v>21475</v>
      </c>
      <c r="D70" s="40">
        <v>188</v>
      </c>
      <c r="E70" s="35">
        <v>458</v>
      </c>
      <c r="F70" s="40"/>
      <c r="G70" s="40"/>
      <c r="H70" s="40">
        <v>198</v>
      </c>
      <c r="I70" s="40">
        <v>388</v>
      </c>
      <c r="J70" s="38">
        <v>36400</v>
      </c>
      <c r="K70" s="38">
        <v>1014</v>
      </c>
      <c r="L70" s="38">
        <v>15815</v>
      </c>
      <c r="M70" s="38">
        <v>25225</v>
      </c>
    </row>
    <row r="71" spans="1:13" ht="12.75">
      <c r="A71" s="1" t="s">
        <v>192</v>
      </c>
      <c r="B71" s="2" t="s">
        <v>89</v>
      </c>
      <c r="C71" s="3">
        <v>20591</v>
      </c>
      <c r="D71" s="40">
        <v>7243</v>
      </c>
      <c r="E71" s="36">
        <v>7023</v>
      </c>
      <c r="F71" s="40"/>
      <c r="G71" s="40"/>
      <c r="H71" s="40">
        <v>186</v>
      </c>
      <c r="I71" s="40">
        <v>763</v>
      </c>
      <c r="J71" s="38">
        <v>77784</v>
      </c>
      <c r="K71" s="38">
        <v>15827</v>
      </c>
      <c r="L71" s="38">
        <v>10600</v>
      </c>
      <c r="M71" s="38">
        <v>14360</v>
      </c>
    </row>
    <row r="72" spans="1:13" ht="12.75">
      <c r="A72" s="1" t="s">
        <v>8</v>
      </c>
      <c r="B72" s="2" t="s">
        <v>9</v>
      </c>
      <c r="C72" s="3">
        <v>19845</v>
      </c>
      <c r="D72" s="39">
        <v>0</v>
      </c>
      <c r="E72" s="35">
        <v>212</v>
      </c>
      <c r="F72" s="39"/>
      <c r="G72" s="39"/>
      <c r="H72" s="40">
        <v>707</v>
      </c>
      <c r="I72" s="40">
        <v>790</v>
      </c>
      <c r="J72" s="38">
        <v>38536</v>
      </c>
      <c r="K72" s="38">
        <v>6043</v>
      </c>
      <c r="L72" s="38">
        <v>26296</v>
      </c>
      <c r="M72" s="38">
        <v>14428</v>
      </c>
    </row>
    <row r="73" spans="1:13" ht="12.75">
      <c r="A73" s="1" t="s">
        <v>258</v>
      </c>
      <c r="B73" s="2" t="s">
        <v>16</v>
      </c>
      <c r="C73" s="3">
        <v>19601</v>
      </c>
      <c r="D73" s="40">
        <v>1306</v>
      </c>
      <c r="E73" s="35">
        <v>726</v>
      </c>
      <c r="F73" s="40"/>
      <c r="G73" s="40"/>
      <c r="H73" s="40">
        <v>505</v>
      </c>
      <c r="I73" s="40">
        <v>11</v>
      </c>
      <c r="J73" s="38">
        <v>131870</v>
      </c>
      <c r="K73" s="38">
        <v>32560</v>
      </c>
      <c r="L73" s="38">
        <v>35532</v>
      </c>
      <c r="M73" s="38">
        <v>17991</v>
      </c>
    </row>
    <row r="74" spans="1:13" ht="12.75">
      <c r="A74" s="1" t="s">
        <v>229</v>
      </c>
      <c r="B74" s="2" t="s">
        <v>7</v>
      </c>
      <c r="C74" s="3">
        <v>19500</v>
      </c>
      <c r="D74" s="38">
        <v>0</v>
      </c>
      <c r="E74" s="35"/>
      <c r="F74" s="38">
        <v>7388</v>
      </c>
      <c r="G74" s="38">
        <v>8536</v>
      </c>
      <c r="H74" s="40">
        <v>119</v>
      </c>
      <c r="I74" s="40">
        <v>126</v>
      </c>
      <c r="J74" s="38">
        <v>125928</v>
      </c>
      <c r="K74" s="40">
        <v>279</v>
      </c>
      <c r="L74" s="38">
        <v>19139</v>
      </c>
      <c r="M74" s="38">
        <v>21614</v>
      </c>
    </row>
    <row r="75" spans="1:13" ht="12.75">
      <c r="A75" s="1" t="s">
        <v>325</v>
      </c>
      <c r="B75" s="2" t="s">
        <v>260</v>
      </c>
      <c r="C75" s="3">
        <v>19396</v>
      </c>
      <c r="D75" s="40">
        <v>283</v>
      </c>
      <c r="E75" s="35">
        <v>78</v>
      </c>
      <c r="F75" s="40"/>
      <c r="G75" s="40"/>
      <c r="H75" s="40">
        <v>283</v>
      </c>
      <c r="I75" s="40">
        <v>375</v>
      </c>
      <c r="J75" s="38">
        <v>439125</v>
      </c>
      <c r="K75" s="38">
        <v>7793</v>
      </c>
      <c r="L75" s="38">
        <v>76546</v>
      </c>
      <c r="M75" s="38">
        <v>32509</v>
      </c>
    </row>
    <row r="76" spans="1:13" ht="12.75">
      <c r="A76" s="1" t="s">
        <v>251</v>
      </c>
      <c r="B76" s="2" t="s">
        <v>252</v>
      </c>
      <c r="C76" s="3">
        <v>19338</v>
      </c>
      <c r="D76" s="38">
        <v>0</v>
      </c>
      <c r="E76" s="35">
        <v>50</v>
      </c>
      <c r="F76" s="38">
        <v>4351</v>
      </c>
      <c r="G76" s="38">
        <v>5153</v>
      </c>
      <c r="H76" s="40">
        <v>155</v>
      </c>
      <c r="I76" s="40">
        <v>22</v>
      </c>
      <c r="J76" s="38">
        <v>136387</v>
      </c>
      <c r="K76" s="38">
        <v>4300</v>
      </c>
      <c r="L76" s="38">
        <v>10392</v>
      </c>
      <c r="M76" s="38">
        <v>25257</v>
      </c>
    </row>
    <row r="77" spans="1:13" ht="12.75">
      <c r="A77" s="1" t="s">
        <v>288</v>
      </c>
      <c r="B77" s="2" t="s">
        <v>228</v>
      </c>
      <c r="C77" s="3">
        <v>18822</v>
      </c>
      <c r="D77" s="38">
        <v>0</v>
      </c>
      <c r="E77" s="35">
        <v>206</v>
      </c>
      <c r="F77" s="38">
        <v>10584</v>
      </c>
      <c r="G77" s="38">
        <v>4645</v>
      </c>
      <c r="H77" s="40">
        <v>147</v>
      </c>
      <c r="I77" s="40">
        <v>112</v>
      </c>
      <c r="J77" s="38">
        <v>86453</v>
      </c>
      <c r="K77" s="38">
        <v>15336</v>
      </c>
      <c r="L77" s="38">
        <v>21153</v>
      </c>
      <c r="M77" s="38">
        <v>41051</v>
      </c>
    </row>
    <row r="78" spans="1:13" ht="12.75">
      <c r="A78" s="1" t="s">
        <v>181</v>
      </c>
      <c r="B78" s="2" t="s">
        <v>147</v>
      </c>
      <c r="C78" s="3">
        <v>18030</v>
      </c>
      <c r="D78" s="38">
        <v>0</v>
      </c>
      <c r="E78" s="35">
        <v>11</v>
      </c>
      <c r="F78" s="38">
        <v>17810</v>
      </c>
      <c r="G78" s="38">
        <v>9480</v>
      </c>
      <c r="H78" s="40"/>
      <c r="I78" s="40">
        <v>6</v>
      </c>
      <c r="J78" s="38">
        <v>125000</v>
      </c>
      <c r="K78" s="38">
        <v>5000</v>
      </c>
      <c r="L78" s="38">
        <v>21000</v>
      </c>
      <c r="M78" s="38">
        <v>40200</v>
      </c>
    </row>
    <row r="79" spans="1:13" ht="12.75">
      <c r="A79" s="1" t="s">
        <v>154</v>
      </c>
      <c r="B79" s="2" t="s">
        <v>96</v>
      </c>
      <c r="C79" s="3">
        <v>17797</v>
      </c>
      <c r="D79" s="38">
        <v>0</v>
      </c>
      <c r="E79" s="35">
        <v>252</v>
      </c>
      <c r="F79" s="38">
        <v>8679</v>
      </c>
      <c r="G79" s="38">
        <v>5388</v>
      </c>
      <c r="H79" s="40">
        <v>219</v>
      </c>
      <c r="I79" s="40">
        <v>1</v>
      </c>
      <c r="J79" s="38">
        <v>123697</v>
      </c>
      <c r="K79" s="40">
        <v>490</v>
      </c>
      <c r="L79" s="38">
        <v>11528</v>
      </c>
      <c r="M79" s="38">
        <v>26310</v>
      </c>
    </row>
    <row r="80" spans="1:13" ht="12.75">
      <c r="A80" s="1" t="s">
        <v>19</v>
      </c>
      <c r="B80" s="2" t="s">
        <v>20</v>
      </c>
      <c r="C80" s="3">
        <v>17240</v>
      </c>
      <c r="D80" s="40">
        <v>626</v>
      </c>
      <c r="E80" s="36">
        <v>1053</v>
      </c>
      <c r="F80" s="40"/>
      <c r="G80" s="40"/>
      <c r="H80" s="40">
        <v>574</v>
      </c>
      <c r="I80" s="40">
        <v>806</v>
      </c>
      <c r="J80" s="38">
        <v>38890</v>
      </c>
      <c r="K80" s="40">
        <v>312</v>
      </c>
      <c r="L80" s="38">
        <v>4678</v>
      </c>
      <c r="M80" s="38">
        <v>7295</v>
      </c>
    </row>
    <row r="81" spans="1:13" ht="12.75">
      <c r="A81" s="1" t="s">
        <v>163</v>
      </c>
      <c r="B81" s="2" t="s">
        <v>164</v>
      </c>
      <c r="C81" s="3">
        <v>16557</v>
      </c>
      <c r="D81" s="38">
        <v>42</v>
      </c>
      <c r="E81" s="35"/>
      <c r="F81" s="38">
        <v>10658</v>
      </c>
      <c r="G81" s="38">
        <v>10619</v>
      </c>
      <c r="H81" s="40"/>
      <c r="I81" s="40"/>
      <c r="J81" s="38">
        <v>193796</v>
      </c>
      <c r="K81" s="38">
        <v>19852</v>
      </c>
      <c r="L81" s="38">
        <v>16148</v>
      </c>
      <c r="M81" s="38">
        <v>67282</v>
      </c>
    </row>
    <row r="82" spans="1:13" ht="12.75">
      <c r="A82" s="1" t="s">
        <v>121</v>
      </c>
      <c r="B82" s="2" t="s">
        <v>5</v>
      </c>
      <c r="C82" s="3">
        <v>16391</v>
      </c>
      <c r="D82" s="38">
        <v>0</v>
      </c>
      <c r="E82" s="35">
        <v>68</v>
      </c>
      <c r="F82" s="38">
        <v>11531</v>
      </c>
      <c r="G82" s="38">
        <v>9397</v>
      </c>
      <c r="H82" s="40">
        <v>260</v>
      </c>
      <c r="I82" s="40">
        <v>69</v>
      </c>
      <c r="J82" s="38">
        <v>139932</v>
      </c>
      <c r="K82" s="38">
        <v>18252</v>
      </c>
      <c r="L82" s="38">
        <v>16123</v>
      </c>
      <c r="M82" s="38">
        <v>217776</v>
      </c>
    </row>
    <row r="83" spans="1:13" ht="12.75">
      <c r="A83" s="1" t="s">
        <v>298</v>
      </c>
      <c r="B83" s="2" t="s">
        <v>299</v>
      </c>
      <c r="C83" s="3">
        <v>15936</v>
      </c>
      <c r="D83" s="40">
        <v>0</v>
      </c>
      <c r="E83" s="36">
        <v>1216</v>
      </c>
      <c r="F83" s="40"/>
      <c r="G83" s="40"/>
      <c r="H83" s="40">
        <v>387</v>
      </c>
      <c r="I83" s="40">
        <v>938</v>
      </c>
      <c r="J83" s="38">
        <v>78862</v>
      </c>
      <c r="K83" s="38">
        <v>12017</v>
      </c>
      <c r="L83" s="38">
        <v>13762</v>
      </c>
      <c r="M83" s="38">
        <v>15803</v>
      </c>
    </row>
    <row r="84" spans="1:13" ht="12.75">
      <c r="A84" s="1" t="s">
        <v>271</v>
      </c>
      <c r="B84" s="2" t="s">
        <v>210</v>
      </c>
      <c r="C84" s="3">
        <v>15901</v>
      </c>
      <c r="D84" s="40">
        <v>0</v>
      </c>
      <c r="E84" s="35">
        <v>107</v>
      </c>
      <c r="F84" s="40"/>
      <c r="G84" s="40"/>
      <c r="H84" s="40">
        <v>15</v>
      </c>
      <c r="I84" s="40">
        <v>232</v>
      </c>
      <c r="J84" s="38">
        <v>15443</v>
      </c>
      <c r="K84" s="38">
        <v>1723</v>
      </c>
      <c r="L84" s="38">
        <v>8140</v>
      </c>
      <c r="M84" s="40">
        <v>468</v>
      </c>
    </row>
    <row r="85" spans="1:13" ht="12.75">
      <c r="A85" s="1" t="s">
        <v>248</v>
      </c>
      <c r="B85" s="2" t="s">
        <v>73</v>
      </c>
      <c r="C85" s="3">
        <v>15323</v>
      </c>
      <c r="D85" s="38">
        <v>41</v>
      </c>
      <c r="E85" s="35">
        <v>14</v>
      </c>
      <c r="F85" s="38">
        <v>8187</v>
      </c>
      <c r="G85" s="38">
        <v>12019</v>
      </c>
      <c r="H85" s="40">
        <v>166</v>
      </c>
      <c r="I85" s="40">
        <v>298</v>
      </c>
      <c r="J85" s="38">
        <v>172500</v>
      </c>
      <c r="K85" s="38">
        <v>9232</v>
      </c>
      <c r="L85" s="38">
        <v>15946</v>
      </c>
      <c r="M85" s="38">
        <v>22989</v>
      </c>
    </row>
    <row r="86" spans="1:13" ht="12.75">
      <c r="A86" s="1" t="s">
        <v>54</v>
      </c>
      <c r="B86" s="2" t="s">
        <v>55</v>
      </c>
      <c r="C86" s="3">
        <v>15242</v>
      </c>
      <c r="D86" s="42">
        <v>0</v>
      </c>
      <c r="E86" s="37">
        <v>217</v>
      </c>
      <c r="F86" s="42"/>
      <c r="G86" s="42"/>
      <c r="H86" s="43">
        <v>249</v>
      </c>
      <c r="I86" s="43">
        <v>198</v>
      </c>
      <c r="J86" s="41">
        <v>71760</v>
      </c>
      <c r="K86" s="43">
        <v>676</v>
      </c>
      <c r="L86" s="41">
        <v>14245</v>
      </c>
      <c r="M86" s="41">
        <v>6696</v>
      </c>
    </row>
    <row r="87" spans="1:13" ht="12.75">
      <c r="A87" s="1" t="s">
        <v>39</v>
      </c>
      <c r="B87" s="2" t="s">
        <v>40</v>
      </c>
      <c r="C87" s="3">
        <v>15014</v>
      </c>
      <c r="D87" s="38">
        <v>0</v>
      </c>
      <c r="E87" s="35"/>
      <c r="F87" s="38">
        <v>5090</v>
      </c>
      <c r="G87" s="38">
        <v>3516</v>
      </c>
      <c r="H87" s="40">
        <v>102</v>
      </c>
      <c r="I87" s="40">
        <v>2</v>
      </c>
      <c r="J87" s="38">
        <v>54600</v>
      </c>
      <c r="K87" s="38">
        <v>5460</v>
      </c>
      <c r="L87" s="38">
        <v>12508</v>
      </c>
      <c r="M87" s="38">
        <v>3640</v>
      </c>
    </row>
    <row r="88" spans="1:13" ht="12.75">
      <c r="A88" s="1" t="s">
        <v>67</v>
      </c>
      <c r="B88" s="2" t="s">
        <v>68</v>
      </c>
      <c r="C88" s="3">
        <v>14437</v>
      </c>
      <c r="D88" s="38">
        <v>0</v>
      </c>
      <c r="E88" s="35">
        <v>197</v>
      </c>
      <c r="F88" s="38">
        <v>4105</v>
      </c>
      <c r="G88" s="38">
        <v>8283</v>
      </c>
      <c r="H88" s="40">
        <v>150</v>
      </c>
      <c r="I88" s="40"/>
      <c r="J88" s="38">
        <v>153860</v>
      </c>
      <c r="K88" s="38">
        <v>6057</v>
      </c>
      <c r="L88" s="38">
        <v>14780</v>
      </c>
      <c r="M88" s="38">
        <v>22157</v>
      </c>
    </row>
    <row r="89" spans="1:13" ht="12.75">
      <c r="A89" s="1" t="s">
        <v>99</v>
      </c>
      <c r="B89" s="2" t="s">
        <v>60</v>
      </c>
      <c r="C89" s="3">
        <v>13665</v>
      </c>
      <c r="D89" s="38">
        <v>103</v>
      </c>
      <c r="E89" s="35">
        <v>234</v>
      </c>
      <c r="F89" s="38">
        <v>5500</v>
      </c>
      <c r="G89" s="38">
        <v>7212</v>
      </c>
      <c r="H89" s="40">
        <v>103</v>
      </c>
      <c r="I89" s="40">
        <v>201</v>
      </c>
      <c r="J89" s="38">
        <v>52958</v>
      </c>
      <c r="K89" s="38">
        <v>11939</v>
      </c>
      <c r="L89" s="38">
        <v>10843</v>
      </c>
      <c r="M89" s="38">
        <v>9978</v>
      </c>
    </row>
    <row r="90" spans="1:13" ht="12.75">
      <c r="A90" s="1" t="s">
        <v>213</v>
      </c>
      <c r="B90" s="2" t="s">
        <v>214</v>
      </c>
      <c r="C90" s="3">
        <v>12973</v>
      </c>
      <c r="D90" s="38">
        <v>1</v>
      </c>
      <c r="E90" s="35">
        <v>9</v>
      </c>
      <c r="F90" s="38">
        <v>8839</v>
      </c>
      <c r="G90" s="38">
        <v>9614</v>
      </c>
      <c r="H90" s="40">
        <v>142</v>
      </c>
      <c r="I90" s="40">
        <v>34</v>
      </c>
      <c r="J90" s="38">
        <v>89108</v>
      </c>
      <c r="K90" s="38">
        <v>4585</v>
      </c>
      <c r="L90" s="38">
        <v>64208</v>
      </c>
      <c r="M90" s="38">
        <v>9364</v>
      </c>
    </row>
    <row r="91" spans="1:13" ht="12.75">
      <c r="A91" s="1" t="s">
        <v>255</v>
      </c>
      <c r="B91" s="2" t="s">
        <v>256</v>
      </c>
      <c r="C91" s="3">
        <v>12845</v>
      </c>
      <c r="D91" s="38">
        <v>3724</v>
      </c>
      <c r="E91" s="36">
        <v>3680</v>
      </c>
      <c r="F91" s="38">
        <v>2315</v>
      </c>
      <c r="G91" s="38">
        <v>5479</v>
      </c>
      <c r="H91" s="40">
        <v>127</v>
      </c>
      <c r="I91" s="40">
        <v>8</v>
      </c>
      <c r="J91" s="38">
        <v>36044</v>
      </c>
      <c r="K91" s="38">
        <v>5900</v>
      </c>
      <c r="L91" s="38">
        <v>5312</v>
      </c>
      <c r="M91" s="38">
        <v>3308</v>
      </c>
    </row>
    <row r="92" spans="1:13" ht="12.75">
      <c r="A92" s="1" t="s">
        <v>91</v>
      </c>
      <c r="B92" s="2" t="s">
        <v>22</v>
      </c>
      <c r="C92" s="3">
        <v>12167</v>
      </c>
      <c r="D92" s="38">
        <v>4</v>
      </c>
      <c r="E92" s="35">
        <v>6</v>
      </c>
      <c r="F92" s="38">
        <v>6173</v>
      </c>
      <c r="G92" s="38">
        <v>6546</v>
      </c>
      <c r="H92" s="40">
        <v>1</v>
      </c>
      <c r="I92" s="40">
        <v>16</v>
      </c>
      <c r="J92" s="38">
        <v>115222</v>
      </c>
      <c r="K92" s="38">
        <v>30312</v>
      </c>
      <c r="L92" s="38">
        <v>12240</v>
      </c>
      <c r="M92" s="39"/>
    </row>
    <row r="93" spans="1:13" ht="12.75">
      <c r="A93" s="1" t="s">
        <v>204</v>
      </c>
      <c r="B93" s="2" t="s">
        <v>30</v>
      </c>
      <c r="C93" s="3">
        <v>12009</v>
      </c>
      <c r="D93" s="38">
        <v>0</v>
      </c>
      <c r="E93" s="35"/>
      <c r="F93" s="38">
        <v>3157</v>
      </c>
      <c r="G93" s="38">
        <v>3936</v>
      </c>
      <c r="H93" s="39"/>
      <c r="I93" s="40"/>
      <c r="J93" s="38">
        <v>64097</v>
      </c>
      <c r="K93" s="38">
        <v>4828</v>
      </c>
      <c r="L93" s="38">
        <v>10896</v>
      </c>
      <c r="M93" s="38">
        <v>3700</v>
      </c>
    </row>
    <row r="94" spans="1:13" ht="12.75">
      <c r="A94" s="1" t="s">
        <v>262</v>
      </c>
      <c r="B94" s="2" t="s">
        <v>112</v>
      </c>
      <c r="C94" s="3">
        <v>11864</v>
      </c>
      <c r="D94" s="38">
        <v>0</v>
      </c>
      <c r="E94" s="35"/>
      <c r="F94" s="38">
        <v>3185</v>
      </c>
      <c r="G94" s="38">
        <v>4696</v>
      </c>
      <c r="H94" s="40">
        <v>69</v>
      </c>
      <c r="I94" s="40">
        <v>9</v>
      </c>
      <c r="J94" s="38">
        <v>30705</v>
      </c>
      <c r="K94" s="40">
        <v>511</v>
      </c>
      <c r="L94" s="38">
        <v>9889</v>
      </c>
      <c r="M94" s="38">
        <v>31657</v>
      </c>
    </row>
    <row r="95" spans="1:13" ht="12.75">
      <c r="A95" s="1" t="s">
        <v>284</v>
      </c>
      <c r="B95" s="2" t="s">
        <v>31</v>
      </c>
      <c r="C95" s="3">
        <v>11812</v>
      </c>
      <c r="D95" s="40">
        <v>589</v>
      </c>
      <c r="E95" s="35">
        <v>570</v>
      </c>
      <c r="F95" s="40"/>
      <c r="G95" s="40"/>
      <c r="H95" s="40"/>
      <c r="I95" s="40"/>
      <c r="J95" s="38">
        <v>102804</v>
      </c>
      <c r="K95" s="38">
        <v>1422</v>
      </c>
      <c r="L95" s="38">
        <v>20709</v>
      </c>
      <c r="M95" s="38">
        <v>7168</v>
      </c>
    </row>
    <row r="96" spans="1:13" ht="12.75">
      <c r="A96" s="1" t="s">
        <v>315</v>
      </c>
      <c r="B96" s="2" t="s">
        <v>316</v>
      </c>
      <c r="C96" s="3">
        <v>11509</v>
      </c>
      <c r="D96" s="38">
        <v>0</v>
      </c>
      <c r="E96" s="35"/>
      <c r="F96" s="38">
        <v>2865</v>
      </c>
      <c r="G96" s="38">
        <v>2232</v>
      </c>
      <c r="H96" s="40"/>
      <c r="I96" s="40"/>
      <c r="J96" s="38">
        <v>69804</v>
      </c>
      <c r="K96" s="38">
        <v>3159</v>
      </c>
      <c r="L96" s="38">
        <v>16036</v>
      </c>
      <c r="M96" s="38">
        <v>6992</v>
      </c>
    </row>
    <row r="97" spans="1:13" ht="12.75">
      <c r="A97" s="1" t="s">
        <v>253</v>
      </c>
      <c r="B97" s="2" t="s">
        <v>82</v>
      </c>
      <c r="C97" s="3">
        <v>11417</v>
      </c>
      <c r="D97" s="38">
        <v>0</v>
      </c>
      <c r="E97" s="35">
        <v>64</v>
      </c>
      <c r="F97" s="38">
        <v>2853</v>
      </c>
      <c r="G97" s="38">
        <v>4569</v>
      </c>
      <c r="H97" s="40">
        <v>114</v>
      </c>
      <c r="I97" s="40">
        <v>12</v>
      </c>
      <c r="J97" s="38">
        <v>81120</v>
      </c>
      <c r="K97" s="38">
        <v>10150</v>
      </c>
      <c r="L97" s="38">
        <v>10922</v>
      </c>
      <c r="M97" s="38">
        <v>2000</v>
      </c>
    </row>
    <row r="98" spans="1:13" ht="12.75">
      <c r="A98" s="1" t="s">
        <v>335</v>
      </c>
      <c r="B98" s="2" t="s">
        <v>218</v>
      </c>
      <c r="C98" s="3">
        <v>11415</v>
      </c>
      <c r="D98" s="39">
        <v>0</v>
      </c>
      <c r="E98" s="35">
        <v>380</v>
      </c>
      <c r="F98" s="39"/>
      <c r="G98" s="39"/>
      <c r="H98" s="39"/>
      <c r="I98" s="39"/>
      <c r="J98" s="38">
        <v>102925</v>
      </c>
      <c r="K98" s="38">
        <v>5025</v>
      </c>
      <c r="L98" s="38">
        <v>10792</v>
      </c>
      <c r="M98" s="38">
        <v>26980</v>
      </c>
    </row>
    <row r="99" spans="1:13" ht="12.75">
      <c r="A99" s="1" t="s">
        <v>183</v>
      </c>
      <c r="B99" s="2" t="s">
        <v>184</v>
      </c>
      <c r="C99" s="3">
        <v>11347</v>
      </c>
      <c r="D99" s="38">
        <v>0</v>
      </c>
      <c r="E99" s="35">
        <v>11</v>
      </c>
      <c r="F99" s="38">
        <v>3419</v>
      </c>
      <c r="G99" s="38">
        <v>5114</v>
      </c>
      <c r="H99" s="40">
        <v>62</v>
      </c>
      <c r="I99" s="40"/>
      <c r="J99" s="38">
        <v>45261</v>
      </c>
      <c r="K99" s="38">
        <v>5980</v>
      </c>
      <c r="L99" s="38">
        <v>3552</v>
      </c>
      <c r="M99" s="38">
        <v>10234</v>
      </c>
    </row>
    <row r="100" spans="1:13" ht="12.75">
      <c r="A100" s="1" t="s">
        <v>118</v>
      </c>
      <c r="B100" s="2" t="s">
        <v>119</v>
      </c>
      <c r="C100" s="3">
        <v>11123</v>
      </c>
      <c r="D100" s="38">
        <v>0</v>
      </c>
      <c r="E100" s="35"/>
      <c r="F100" s="38">
        <v>4339</v>
      </c>
      <c r="G100" s="38">
        <v>3994</v>
      </c>
      <c r="H100" s="40">
        <v>177</v>
      </c>
      <c r="I100" s="40">
        <v>463</v>
      </c>
      <c r="J100" s="38">
        <v>65182</v>
      </c>
      <c r="K100" s="38">
        <v>3618</v>
      </c>
      <c r="L100" s="38">
        <v>11767</v>
      </c>
      <c r="M100" s="38">
        <v>25225</v>
      </c>
    </row>
    <row r="101" spans="1:13" ht="12.75">
      <c r="A101" s="1" t="s">
        <v>113</v>
      </c>
      <c r="B101" s="2" t="s">
        <v>114</v>
      </c>
      <c r="C101" s="3">
        <v>11005</v>
      </c>
      <c r="D101" s="40">
        <v>0</v>
      </c>
      <c r="E101" s="35">
        <v>29</v>
      </c>
      <c r="F101" s="40"/>
      <c r="G101" s="40"/>
      <c r="H101" s="40"/>
      <c r="I101" s="40"/>
      <c r="J101" s="38">
        <v>44954</v>
      </c>
      <c r="K101" s="38">
        <v>2150</v>
      </c>
      <c r="L101" s="38">
        <v>8479</v>
      </c>
      <c r="M101" s="38">
        <v>3039</v>
      </c>
    </row>
    <row r="102" spans="1:13" ht="12.75">
      <c r="A102" s="1" t="s">
        <v>27</v>
      </c>
      <c r="B102" s="2" t="s">
        <v>28</v>
      </c>
      <c r="C102" s="3">
        <v>10852</v>
      </c>
      <c r="D102" s="38">
        <v>0</v>
      </c>
      <c r="E102" s="35"/>
      <c r="F102" s="38">
        <v>5087</v>
      </c>
      <c r="G102" s="38">
        <v>5565</v>
      </c>
      <c r="H102" s="40"/>
      <c r="I102" s="40"/>
      <c r="J102" s="38">
        <v>110240</v>
      </c>
      <c r="K102" s="38">
        <v>2025</v>
      </c>
      <c r="L102" s="38">
        <v>16895</v>
      </c>
      <c r="M102" s="38">
        <v>5011</v>
      </c>
    </row>
    <row r="103" spans="1:13" ht="12.75">
      <c r="A103" s="1" t="s">
        <v>84</v>
      </c>
      <c r="B103" s="2" t="s">
        <v>85</v>
      </c>
      <c r="C103" s="3">
        <v>10713</v>
      </c>
      <c r="D103" s="40">
        <v>20</v>
      </c>
      <c r="E103" s="35">
        <v>176</v>
      </c>
      <c r="F103" s="40"/>
      <c r="G103" s="40"/>
      <c r="H103" s="40">
        <v>20</v>
      </c>
      <c r="I103" s="40">
        <v>107</v>
      </c>
      <c r="J103" s="38">
        <v>27798</v>
      </c>
      <c r="K103" s="38">
        <v>2200</v>
      </c>
      <c r="L103" s="38">
        <v>6500</v>
      </c>
      <c r="M103" s="40">
        <v>420</v>
      </c>
    </row>
    <row r="104" spans="1:13" ht="12.75">
      <c r="A104" s="1" t="s">
        <v>2</v>
      </c>
      <c r="B104" s="2" t="s">
        <v>3</v>
      </c>
      <c r="C104" s="3">
        <v>10698</v>
      </c>
      <c r="D104" s="38">
        <v>628</v>
      </c>
      <c r="E104" s="35">
        <v>105</v>
      </c>
      <c r="F104" s="38">
        <v>7351</v>
      </c>
      <c r="G104" s="38">
        <v>6999</v>
      </c>
      <c r="H104" s="40"/>
      <c r="I104" s="40"/>
      <c r="J104" s="38">
        <v>250000</v>
      </c>
      <c r="K104" s="38">
        <v>13119</v>
      </c>
      <c r="L104" s="38">
        <v>31021</v>
      </c>
      <c r="M104" s="38">
        <v>20968</v>
      </c>
    </row>
    <row r="105" spans="1:13" ht="12.75">
      <c r="A105" s="1" t="s">
        <v>308</v>
      </c>
      <c r="B105" s="2" t="s">
        <v>231</v>
      </c>
      <c r="C105" s="3">
        <v>10666</v>
      </c>
      <c r="D105" s="39">
        <v>0</v>
      </c>
      <c r="E105" s="35">
        <v>295</v>
      </c>
      <c r="F105" s="39"/>
      <c r="G105" s="39"/>
      <c r="H105" s="40"/>
      <c r="I105" s="40">
        <v>233</v>
      </c>
      <c r="J105" s="38">
        <v>110800</v>
      </c>
      <c r="K105" s="38">
        <v>3744</v>
      </c>
      <c r="L105" s="38">
        <v>15811</v>
      </c>
      <c r="M105" s="38">
        <v>7944</v>
      </c>
    </row>
    <row r="106" spans="1:13" ht="12.75">
      <c r="A106" s="1" t="s">
        <v>292</v>
      </c>
      <c r="B106" s="2" t="s">
        <v>293</v>
      </c>
      <c r="C106" s="3">
        <v>10613</v>
      </c>
      <c r="D106" s="38">
        <v>0</v>
      </c>
      <c r="E106" s="35">
        <v>29</v>
      </c>
      <c r="F106" s="38">
        <v>1805</v>
      </c>
      <c r="G106" s="38">
        <v>3021</v>
      </c>
      <c r="H106" s="40"/>
      <c r="I106" s="40"/>
      <c r="J106" s="38">
        <v>23088</v>
      </c>
      <c r="K106" s="38">
        <v>3432</v>
      </c>
      <c r="L106" s="38">
        <v>5943</v>
      </c>
      <c r="M106" s="38">
        <v>3494</v>
      </c>
    </row>
    <row r="107" spans="1:13" ht="12.75">
      <c r="A107" s="1" t="s">
        <v>211</v>
      </c>
      <c r="B107" s="2" t="s">
        <v>53</v>
      </c>
      <c r="C107" s="3">
        <v>10561</v>
      </c>
      <c r="D107" s="38">
        <v>5</v>
      </c>
      <c r="E107" s="35">
        <v>1</v>
      </c>
      <c r="F107" s="38">
        <v>5237</v>
      </c>
      <c r="G107" s="38">
        <v>4209</v>
      </c>
      <c r="H107" s="40">
        <v>135</v>
      </c>
      <c r="I107" s="40">
        <v>24</v>
      </c>
      <c r="J107" s="38">
        <v>109263</v>
      </c>
      <c r="K107" s="38">
        <v>4019</v>
      </c>
      <c r="L107" s="38">
        <v>12362</v>
      </c>
      <c r="M107" s="38">
        <v>10985</v>
      </c>
    </row>
    <row r="108" spans="1:13" ht="12.75">
      <c r="A108" s="1" t="s">
        <v>263</v>
      </c>
      <c r="B108" s="2" t="s">
        <v>116</v>
      </c>
      <c r="C108" s="3">
        <v>10383</v>
      </c>
      <c r="D108" s="40">
        <v>260</v>
      </c>
      <c r="E108" s="35">
        <v>576</v>
      </c>
      <c r="F108" s="40"/>
      <c r="G108" s="40"/>
      <c r="H108" s="40">
        <v>260</v>
      </c>
      <c r="I108" s="40">
        <v>359</v>
      </c>
      <c r="J108" s="38">
        <v>170456</v>
      </c>
      <c r="K108" s="38">
        <v>24232</v>
      </c>
      <c r="L108" s="38">
        <v>10199</v>
      </c>
      <c r="M108" s="38">
        <v>48643</v>
      </c>
    </row>
    <row r="109" spans="1:13" ht="12.75">
      <c r="A109" s="1" t="s">
        <v>134</v>
      </c>
      <c r="B109" s="2" t="s">
        <v>66</v>
      </c>
      <c r="C109" s="3">
        <v>10368</v>
      </c>
      <c r="D109" s="38">
        <v>0</v>
      </c>
      <c r="E109" s="35"/>
      <c r="F109" s="38">
        <v>5787</v>
      </c>
      <c r="G109" s="38">
        <v>5346</v>
      </c>
      <c r="H109" s="40">
        <v>128</v>
      </c>
      <c r="I109" s="40">
        <v>6</v>
      </c>
      <c r="J109" s="38">
        <v>43376</v>
      </c>
      <c r="K109" s="38">
        <v>4865</v>
      </c>
      <c r="L109" s="38">
        <v>5932</v>
      </c>
      <c r="M109" s="40">
        <v>600</v>
      </c>
    </row>
    <row r="110" spans="1:13" ht="12.75">
      <c r="A110" s="1" t="s">
        <v>241</v>
      </c>
      <c r="B110" s="2" t="s">
        <v>28</v>
      </c>
      <c r="C110" s="3">
        <v>10307</v>
      </c>
      <c r="D110" s="38">
        <v>0</v>
      </c>
      <c r="E110" s="35">
        <v>4</v>
      </c>
      <c r="F110" s="38">
        <v>3354</v>
      </c>
      <c r="G110" s="38">
        <v>5030</v>
      </c>
      <c r="H110" s="40">
        <v>113</v>
      </c>
      <c r="I110" s="40">
        <v>19</v>
      </c>
      <c r="J110" s="38">
        <v>48500</v>
      </c>
      <c r="K110" s="38">
        <v>6292</v>
      </c>
      <c r="L110" s="38">
        <v>5694</v>
      </c>
      <c r="M110" s="38">
        <v>1867</v>
      </c>
    </row>
    <row r="111" spans="1:13" ht="12.75">
      <c r="A111" s="1" t="s">
        <v>274</v>
      </c>
      <c r="B111" s="2" t="s">
        <v>275</v>
      </c>
      <c r="C111" s="3">
        <v>10176</v>
      </c>
      <c r="D111" s="40">
        <v>0</v>
      </c>
      <c r="E111" s="35">
        <v>230</v>
      </c>
      <c r="F111" s="40"/>
      <c r="G111" s="40"/>
      <c r="H111" s="40">
        <v>181</v>
      </c>
      <c r="I111" s="40">
        <v>483</v>
      </c>
      <c r="J111" s="38">
        <v>45850</v>
      </c>
      <c r="K111" s="38">
        <v>2704</v>
      </c>
      <c r="L111" s="38">
        <v>10519</v>
      </c>
      <c r="M111" s="38">
        <v>7280</v>
      </c>
    </row>
    <row r="112" spans="1:13" ht="12.75">
      <c r="A112" s="1" t="s">
        <v>219</v>
      </c>
      <c r="B112" s="2" t="s">
        <v>49</v>
      </c>
      <c r="C112" s="3">
        <v>10082</v>
      </c>
      <c r="D112" s="40">
        <v>2</v>
      </c>
      <c r="E112" s="35">
        <v>11</v>
      </c>
      <c r="F112" s="40"/>
      <c r="G112" s="40"/>
      <c r="H112" s="40">
        <v>430</v>
      </c>
      <c r="I112" s="38">
        <v>1371</v>
      </c>
      <c r="J112" s="38">
        <v>131141</v>
      </c>
      <c r="K112" s="38">
        <v>5691</v>
      </c>
      <c r="L112" s="38">
        <v>36715</v>
      </c>
      <c r="M112" s="38">
        <v>9559</v>
      </c>
    </row>
    <row r="113" spans="1:13" ht="12.75">
      <c r="A113" s="1" t="s">
        <v>143</v>
      </c>
      <c r="B113" s="2" t="s">
        <v>144</v>
      </c>
      <c r="C113" s="3">
        <v>9642</v>
      </c>
      <c r="D113" s="38">
        <v>0</v>
      </c>
      <c r="E113" s="35"/>
      <c r="F113" s="38">
        <v>1222</v>
      </c>
      <c r="G113" s="38">
        <v>3700</v>
      </c>
      <c r="H113" s="40"/>
      <c r="I113" s="40"/>
      <c r="J113" s="40">
        <v>23400</v>
      </c>
      <c r="K113" s="38">
        <v>5720</v>
      </c>
      <c r="L113" s="38">
        <v>5107</v>
      </c>
      <c r="M113" s="38">
        <v>13061</v>
      </c>
    </row>
    <row r="114" spans="1:13" ht="12.75">
      <c r="A114" s="1" t="s">
        <v>285</v>
      </c>
      <c r="B114" s="2" t="s">
        <v>184</v>
      </c>
      <c r="C114" s="3">
        <v>9605</v>
      </c>
      <c r="D114" s="38">
        <v>5</v>
      </c>
      <c r="E114" s="35">
        <v>11</v>
      </c>
      <c r="F114" s="38">
        <v>3791</v>
      </c>
      <c r="G114" s="38">
        <v>3114</v>
      </c>
      <c r="H114" s="40"/>
      <c r="I114" s="40"/>
      <c r="J114" s="38">
        <v>88797</v>
      </c>
      <c r="K114" s="38">
        <v>19708</v>
      </c>
      <c r="L114" s="38">
        <v>12083</v>
      </c>
      <c r="M114" s="38">
        <v>8760</v>
      </c>
    </row>
    <row r="115" spans="1:13" ht="12.75">
      <c r="A115" s="1" t="s">
        <v>225</v>
      </c>
      <c r="B115" s="2" t="s">
        <v>51</v>
      </c>
      <c r="C115" s="3">
        <v>9235</v>
      </c>
      <c r="D115" s="38">
        <v>0</v>
      </c>
      <c r="E115" s="35">
        <v>16</v>
      </c>
      <c r="F115" s="38">
        <v>2991</v>
      </c>
      <c r="G115" s="38">
        <v>5375</v>
      </c>
      <c r="H115" s="40">
        <v>141</v>
      </c>
      <c r="I115" s="40">
        <v>60</v>
      </c>
      <c r="J115" s="38">
        <v>48152</v>
      </c>
      <c r="K115" s="38">
        <v>55796</v>
      </c>
      <c r="L115" s="38">
        <v>8894</v>
      </c>
      <c r="M115" s="38">
        <v>8025</v>
      </c>
    </row>
    <row r="116" spans="1:13" ht="12.75">
      <c r="A116" s="1" t="s">
        <v>122</v>
      </c>
      <c r="B116" s="2" t="s">
        <v>60</v>
      </c>
      <c r="C116" s="3">
        <v>9175</v>
      </c>
      <c r="D116" s="38">
        <v>0</v>
      </c>
      <c r="E116" s="35"/>
      <c r="F116" s="38">
        <v>4917</v>
      </c>
      <c r="G116" s="38">
        <v>2369</v>
      </c>
      <c r="H116" s="40">
        <v>118</v>
      </c>
      <c r="I116" s="40">
        <v>37</v>
      </c>
      <c r="J116" s="38">
        <v>43559</v>
      </c>
      <c r="K116" s="38">
        <v>4408</v>
      </c>
      <c r="L116" s="38">
        <v>9953</v>
      </c>
      <c r="M116" s="38">
        <v>6454</v>
      </c>
    </row>
    <row r="117" spans="1:13" ht="12.75">
      <c r="A117" s="1" t="s">
        <v>124</v>
      </c>
      <c r="B117" s="2" t="s">
        <v>26</v>
      </c>
      <c r="C117" s="3">
        <v>9126</v>
      </c>
      <c r="D117" s="40">
        <v>0</v>
      </c>
      <c r="E117" s="35">
        <v>246</v>
      </c>
      <c r="F117" s="40"/>
      <c r="G117" s="40"/>
      <c r="H117" s="40"/>
      <c r="I117" s="40"/>
      <c r="J117" s="38">
        <v>32240</v>
      </c>
      <c r="K117" s="40">
        <v>572</v>
      </c>
      <c r="L117" s="38">
        <v>5152</v>
      </c>
      <c r="M117" s="38">
        <v>9992</v>
      </c>
    </row>
    <row r="118" spans="1:13" ht="12.75">
      <c r="A118" s="1" t="s">
        <v>76</v>
      </c>
      <c r="B118" s="2" t="s">
        <v>77</v>
      </c>
      <c r="C118" s="3">
        <v>9119</v>
      </c>
      <c r="D118" s="38">
        <v>0</v>
      </c>
      <c r="E118" s="35"/>
      <c r="F118" s="38">
        <v>2454</v>
      </c>
      <c r="G118" s="38">
        <v>2283</v>
      </c>
      <c r="H118" s="40">
        <v>95</v>
      </c>
      <c r="I118" s="40">
        <v>14</v>
      </c>
      <c r="J118" s="38">
        <v>62263</v>
      </c>
      <c r="K118" s="38">
        <v>1215</v>
      </c>
      <c r="L118" s="38">
        <v>12715</v>
      </c>
      <c r="M118" s="38">
        <v>2141</v>
      </c>
    </row>
    <row r="119" spans="1:13" ht="12.75">
      <c r="A119" s="1" t="s">
        <v>47</v>
      </c>
      <c r="B119" s="2" t="s">
        <v>16</v>
      </c>
      <c r="C119" s="3">
        <v>8902</v>
      </c>
      <c r="D119" s="40">
        <v>0</v>
      </c>
      <c r="E119" s="35">
        <v>143</v>
      </c>
      <c r="F119" s="40"/>
      <c r="G119" s="40"/>
      <c r="H119" s="40">
        <v>211</v>
      </c>
      <c r="I119" s="40">
        <v>237</v>
      </c>
      <c r="J119" s="38">
        <v>58656</v>
      </c>
      <c r="K119" s="38">
        <v>13676</v>
      </c>
      <c r="L119" s="38">
        <v>15385</v>
      </c>
      <c r="M119" s="38">
        <v>8052</v>
      </c>
    </row>
    <row r="120" spans="1:13" ht="12.75">
      <c r="A120" s="1" t="s">
        <v>6</v>
      </c>
      <c r="B120" s="2" t="s">
        <v>7</v>
      </c>
      <c r="C120" s="3">
        <v>8786</v>
      </c>
      <c r="D120" s="38">
        <v>40</v>
      </c>
      <c r="E120" s="35">
        <v>7</v>
      </c>
      <c r="F120" s="38">
        <v>8768</v>
      </c>
      <c r="G120" s="38">
        <v>3801</v>
      </c>
      <c r="H120" s="40">
        <v>41</v>
      </c>
      <c r="I120" s="40">
        <v>7</v>
      </c>
      <c r="J120" s="38">
        <v>69529</v>
      </c>
      <c r="K120" s="38">
        <v>19069</v>
      </c>
      <c r="L120" s="38">
        <v>9968</v>
      </c>
      <c r="M120" s="38">
        <v>20058</v>
      </c>
    </row>
    <row r="121" spans="1:13" ht="12.75">
      <c r="A121" s="1" t="s">
        <v>327</v>
      </c>
      <c r="B121" s="2" t="s">
        <v>198</v>
      </c>
      <c r="C121" s="3">
        <v>8664</v>
      </c>
      <c r="D121" s="40">
        <v>0</v>
      </c>
      <c r="E121" s="35"/>
      <c r="F121" s="40">
        <v>906</v>
      </c>
      <c r="G121" s="38">
        <v>1121</v>
      </c>
      <c r="H121" s="40">
        <v>76</v>
      </c>
      <c r="I121" s="40">
        <v>38</v>
      </c>
      <c r="J121" s="38">
        <v>7968</v>
      </c>
      <c r="K121" s="38">
        <v>5996</v>
      </c>
      <c r="L121" s="38">
        <v>2070</v>
      </c>
      <c r="M121" s="39"/>
    </row>
    <row r="122" spans="1:13" ht="12.75">
      <c r="A122" s="1" t="s">
        <v>331</v>
      </c>
      <c r="B122" s="2" t="s">
        <v>107</v>
      </c>
      <c r="C122" s="3">
        <v>8622</v>
      </c>
      <c r="D122" s="38">
        <v>0</v>
      </c>
      <c r="E122" s="35">
        <v>30</v>
      </c>
      <c r="F122" s="38">
        <v>3812</v>
      </c>
      <c r="G122" s="38">
        <v>4345</v>
      </c>
      <c r="H122" s="40">
        <v>100</v>
      </c>
      <c r="I122" s="40">
        <v>23</v>
      </c>
      <c r="J122" s="38">
        <v>31980</v>
      </c>
      <c r="K122" s="38">
        <v>5604</v>
      </c>
      <c r="L122" s="38">
        <v>4532</v>
      </c>
      <c r="M122" s="38">
        <v>3034</v>
      </c>
    </row>
    <row r="123" spans="1:13" ht="12.75">
      <c r="A123" s="1" t="s">
        <v>45</v>
      </c>
      <c r="B123" s="2" t="s">
        <v>46</v>
      </c>
      <c r="C123" s="3">
        <v>8471</v>
      </c>
      <c r="D123" s="41">
        <v>0</v>
      </c>
      <c r="E123" s="37"/>
      <c r="F123" s="41">
        <v>3843</v>
      </c>
      <c r="G123" s="41">
        <v>2253</v>
      </c>
      <c r="H123" s="43"/>
      <c r="I123" s="43"/>
      <c r="J123" s="41">
        <v>31118</v>
      </c>
      <c r="K123" s="43">
        <v>309</v>
      </c>
      <c r="L123" s="41">
        <v>5047</v>
      </c>
      <c r="M123" s="41">
        <v>7770</v>
      </c>
    </row>
    <row r="124" spans="1:13" ht="12.75">
      <c r="A124" s="1" t="s">
        <v>187</v>
      </c>
      <c r="B124" s="2" t="s">
        <v>40</v>
      </c>
      <c r="C124" s="3">
        <v>8447</v>
      </c>
      <c r="D124" s="38">
        <v>0</v>
      </c>
      <c r="E124" s="35"/>
      <c r="F124" s="38">
        <v>3361</v>
      </c>
      <c r="G124" s="38">
        <v>2405</v>
      </c>
      <c r="H124" s="40"/>
      <c r="I124" s="40"/>
      <c r="J124" s="38">
        <v>30078</v>
      </c>
      <c r="K124" s="38">
        <v>2022</v>
      </c>
      <c r="L124" s="38">
        <v>3641</v>
      </c>
      <c r="M124" s="38">
        <v>2434</v>
      </c>
    </row>
    <row r="125" spans="1:13" ht="12.75">
      <c r="A125" s="1" t="s">
        <v>294</v>
      </c>
      <c r="B125" s="2" t="s">
        <v>33</v>
      </c>
      <c r="C125" s="3">
        <v>8428</v>
      </c>
      <c r="D125" s="38">
        <v>10</v>
      </c>
      <c r="E125" s="35">
        <v>39</v>
      </c>
      <c r="F125" s="38">
        <v>4050</v>
      </c>
      <c r="G125" s="38">
        <v>4314</v>
      </c>
      <c r="H125" s="40">
        <v>82</v>
      </c>
      <c r="I125" s="40">
        <v>65</v>
      </c>
      <c r="J125" s="38">
        <v>73547</v>
      </c>
      <c r="K125" s="38">
        <v>4210</v>
      </c>
      <c r="L125" s="38">
        <v>6975</v>
      </c>
      <c r="M125" s="38">
        <v>4140</v>
      </c>
    </row>
    <row r="126" spans="1:13" ht="12.75">
      <c r="A126" s="1" t="s">
        <v>111</v>
      </c>
      <c r="B126" s="2" t="s">
        <v>112</v>
      </c>
      <c r="C126" s="3">
        <v>8291</v>
      </c>
      <c r="D126" s="40">
        <v>1</v>
      </c>
      <c r="E126" s="35">
        <v>131</v>
      </c>
      <c r="F126" s="40"/>
      <c r="G126" s="40"/>
      <c r="H126" s="40"/>
      <c r="I126" s="40"/>
      <c r="J126" s="38">
        <v>36764</v>
      </c>
      <c r="K126" s="38">
        <v>1152</v>
      </c>
      <c r="L126" s="38">
        <v>4584</v>
      </c>
      <c r="M126" s="39"/>
    </row>
    <row r="127" spans="1:13" ht="12.75">
      <c r="A127" s="1" t="s">
        <v>93</v>
      </c>
      <c r="B127" s="2" t="s">
        <v>64</v>
      </c>
      <c r="C127" s="3">
        <v>7724</v>
      </c>
      <c r="D127" s="40">
        <v>0</v>
      </c>
      <c r="E127" s="35"/>
      <c r="F127" s="40"/>
      <c r="G127" s="40"/>
      <c r="H127" s="40">
        <v>415</v>
      </c>
      <c r="I127" s="40">
        <v>403</v>
      </c>
      <c r="J127" s="38">
        <v>88817</v>
      </c>
      <c r="K127" s="38">
        <v>7223</v>
      </c>
      <c r="L127" s="38">
        <v>12520</v>
      </c>
      <c r="M127" s="38">
        <v>53716</v>
      </c>
    </row>
    <row r="128" spans="1:13" ht="12.75">
      <c r="A128" s="1" t="s">
        <v>69</v>
      </c>
      <c r="B128" s="2" t="s">
        <v>62</v>
      </c>
      <c r="C128" s="3">
        <v>7579</v>
      </c>
      <c r="D128" s="38">
        <v>0</v>
      </c>
      <c r="E128" s="35">
        <v>5</v>
      </c>
      <c r="F128" s="38">
        <v>2439</v>
      </c>
      <c r="G128" s="38">
        <v>3202</v>
      </c>
      <c r="H128" s="40">
        <v>113</v>
      </c>
      <c r="I128" s="40">
        <v>21</v>
      </c>
      <c r="J128" s="38">
        <v>31499</v>
      </c>
      <c r="K128" s="38">
        <v>3159</v>
      </c>
      <c r="L128" s="38">
        <v>3045</v>
      </c>
      <c r="M128" s="38">
        <v>10686</v>
      </c>
    </row>
    <row r="129" spans="1:13" ht="12.75">
      <c r="A129" s="1" t="s">
        <v>302</v>
      </c>
      <c r="B129" s="2" t="s">
        <v>303</v>
      </c>
      <c r="C129" s="3">
        <v>7516</v>
      </c>
      <c r="D129" s="38">
        <v>0</v>
      </c>
      <c r="E129" s="35"/>
      <c r="F129" s="38">
        <v>4277</v>
      </c>
      <c r="G129" s="38">
        <v>2399</v>
      </c>
      <c r="H129" s="40">
        <v>7</v>
      </c>
      <c r="I129" s="40"/>
      <c r="J129" s="38">
        <v>100365</v>
      </c>
      <c r="K129" s="38">
        <v>7201</v>
      </c>
      <c r="L129" s="38">
        <v>5539</v>
      </c>
      <c r="M129" s="38">
        <v>31815</v>
      </c>
    </row>
    <row r="130" spans="1:13" ht="12.75">
      <c r="A130" s="1" t="s">
        <v>309</v>
      </c>
      <c r="B130" s="2" t="s">
        <v>49</v>
      </c>
      <c r="C130" s="3">
        <v>7503</v>
      </c>
      <c r="D130" s="40">
        <v>0</v>
      </c>
      <c r="E130" s="35">
        <v>177</v>
      </c>
      <c r="F130" s="40"/>
      <c r="G130" s="40"/>
      <c r="H130" s="40">
        <v>168</v>
      </c>
      <c r="I130" s="40">
        <v>71</v>
      </c>
      <c r="J130" s="38">
        <v>41808</v>
      </c>
      <c r="K130" s="38">
        <v>8736</v>
      </c>
      <c r="L130" s="38">
        <v>5053</v>
      </c>
      <c r="M130" s="38">
        <v>2632</v>
      </c>
    </row>
    <row r="131" spans="1:13" ht="12.75">
      <c r="A131" s="1" t="s">
        <v>305</v>
      </c>
      <c r="B131" s="2" t="s">
        <v>77</v>
      </c>
      <c r="C131" s="3">
        <v>7093</v>
      </c>
      <c r="D131" s="38">
        <v>0</v>
      </c>
      <c r="E131" s="35"/>
      <c r="F131" s="38">
        <v>1504</v>
      </c>
      <c r="G131" s="40">
        <v>878</v>
      </c>
      <c r="H131" s="40">
        <v>77</v>
      </c>
      <c r="I131" s="40">
        <v>3</v>
      </c>
      <c r="J131" s="38">
        <v>8066</v>
      </c>
      <c r="K131" s="40">
        <v>240</v>
      </c>
      <c r="L131" s="38">
        <v>1748</v>
      </c>
      <c r="M131" s="40">
        <v>500</v>
      </c>
    </row>
    <row r="132" spans="1:13" ht="12.75">
      <c r="A132" s="1" t="s">
        <v>57</v>
      </c>
      <c r="B132" s="2" t="s">
        <v>58</v>
      </c>
      <c r="C132" s="3">
        <v>7080</v>
      </c>
      <c r="D132" s="38">
        <v>1</v>
      </c>
      <c r="E132" s="35">
        <v>15</v>
      </c>
      <c r="F132" s="38">
        <v>5061</v>
      </c>
      <c r="G132" s="38">
        <v>2592</v>
      </c>
      <c r="H132" s="40">
        <v>126</v>
      </c>
      <c r="I132" s="40">
        <v>12</v>
      </c>
      <c r="J132" s="38">
        <v>32136</v>
      </c>
      <c r="K132" s="38">
        <v>5616</v>
      </c>
      <c r="L132" s="38">
        <v>2923</v>
      </c>
      <c r="M132" s="38">
        <v>3221</v>
      </c>
    </row>
    <row r="133" spans="1:13" ht="12.75">
      <c r="A133" s="1" t="s">
        <v>120</v>
      </c>
      <c r="B133" s="2" t="s">
        <v>68</v>
      </c>
      <c r="C133" s="3">
        <v>7041</v>
      </c>
      <c r="D133" s="39">
        <v>441</v>
      </c>
      <c r="E133" s="35">
        <v>195</v>
      </c>
      <c r="F133" s="39"/>
      <c r="G133" s="39"/>
      <c r="H133" s="40"/>
      <c r="I133" s="40">
        <v>192</v>
      </c>
      <c r="J133" s="38">
        <v>75343</v>
      </c>
      <c r="K133" s="39" t="s">
        <v>364</v>
      </c>
      <c r="L133" s="38">
        <v>7577</v>
      </c>
      <c r="M133" s="38">
        <v>4499</v>
      </c>
    </row>
    <row r="134" spans="1:13" ht="12.75">
      <c r="A134" s="1" t="s">
        <v>48</v>
      </c>
      <c r="B134" s="2" t="s">
        <v>49</v>
      </c>
      <c r="C134" s="3">
        <v>6945</v>
      </c>
      <c r="D134" s="39">
        <v>0</v>
      </c>
      <c r="E134" s="35">
        <v>32</v>
      </c>
      <c r="F134" s="39"/>
      <c r="G134" s="39"/>
      <c r="H134" s="40">
        <v>311</v>
      </c>
      <c r="I134" s="40">
        <v>832</v>
      </c>
      <c r="J134" s="38">
        <v>42000</v>
      </c>
      <c r="K134" s="38">
        <v>2500</v>
      </c>
      <c r="L134" s="38">
        <v>11000</v>
      </c>
      <c r="M134" s="38">
        <v>8500</v>
      </c>
    </row>
    <row r="135" spans="1:13" ht="12.75">
      <c r="A135" s="1" t="s">
        <v>182</v>
      </c>
      <c r="B135" s="2" t="s">
        <v>164</v>
      </c>
      <c r="C135" s="3">
        <v>6761</v>
      </c>
      <c r="D135" s="38">
        <v>0</v>
      </c>
      <c r="E135" s="35"/>
      <c r="F135" s="38">
        <v>1364</v>
      </c>
      <c r="G135" s="38">
        <v>2185</v>
      </c>
      <c r="H135" s="40">
        <v>97</v>
      </c>
      <c r="I135" s="40">
        <v>1</v>
      </c>
      <c r="J135" s="38">
        <v>27064</v>
      </c>
      <c r="K135" s="40">
        <v>130</v>
      </c>
      <c r="L135" s="38">
        <v>5695</v>
      </c>
      <c r="M135" s="38">
        <v>2780</v>
      </c>
    </row>
    <row r="136" spans="1:13" ht="12.75">
      <c r="A136" s="1" t="s">
        <v>83</v>
      </c>
      <c r="B136" s="2" t="s">
        <v>18</v>
      </c>
      <c r="C136" s="3">
        <v>6683</v>
      </c>
      <c r="D136" s="38">
        <v>0</v>
      </c>
      <c r="E136" s="35"/>
      <c r="F136" s="38">
        <v>3582</v>
      </c>
      <c r="G136" s="38">
        <v>4135</v>
      </c>
      <c r="H136" s="40">
        <v>80</v>
      </c>
      <c r="I136" s="40">
        <v>35</v>
      </c>
      <c r="J136" s="38">
        <v>73562</v>
      </c>
      <c r="K136" s="38">
        <v>2754</v>
      </c>
      <c r="L136" s="38">
        <v>10321</v>
      </c>
      <c r="M136" s="39"/>
    </row>
    <row r="137" spans="1:13" ht="12.75">
      <c r="A137" s="1" t="s">
        <v>232</v>
      </c>
      <c r="B137" s="2" t="s">
        <v>33</v>
      </c>
      <c r="C137" s="3">
        <v>6661</v>
      </c>
      <c r="D137" s="38">
        <v>0</v>
      </c>
      <c r="E137" s="35"/>
      <c r="F137" s="38">
        <v>4708</v>
      </c>
      <c r="G137" s="38">
        <v>3474</v>
      </c>
      <c r="H137" s="40"/>
      <c r="I137" s="40"/>
      <c r="J137" s="38">
        <v>107379</v>
      </c>
      <c r="K137" s="38">
        <v>6747</v>
      </c>
      <c r="L137" s="38">
        <v>7758</v>
      </c>
      <c r="M137" s="38">
        <v>38000</v>
      </c>
    </row>
    <row r="138" spans="1:13" ht="12.75">
      <c r="A138" s="1" t="s">
        <v>129</v>
      </c>
      <c r="B138" s="2" t="s">
        <v>130</v>
      </c>
      <c r="C138" s="3">
        <v>6487</v>
      </c>
      <c r="D138" s="38">
        <v>0</v>
      </c>
      <c r="E138" s="35">
        <v>83</v>
      </c>
      <c r="F138" s="38">
        <v>4388</v>
      </c>
      <c r="G138" s="38">
        <v>2554</v>
      </c>
      <c r="H138" s="40">
        <v>99</v>
      </c>
      <c r="I138" s="40">
        <v>4</v>
      </c>
      <c r="J138" s="38">
        <v>64800</v>
      </c>
      <c r="K138" s="38">
        <v>10100</v>
      </c>
      <c r="L138" s="38">
        <v>8338</v>
      </c>
      <c r="M138" s="39"/>
    </row>
    <row r="139" spans="1:13" ht="12.75">
      <c r="A139" s="1" t="s">
        <v>273</v>
      </c>
      <c r="B139" s="2" t="s">
        <v>142</v>
      </c>
      <c r="C139" s="3">
        <v>6341</v>
      </c>
      <c r="D139" s="39">
        <v>0</v>
      </c>
      <c r="E139" s="35">
        <v>116</v>
      </c>
      <c r="F139" s="39"/>
      <c r="G139" s="39"/>
      <c r="H139" s="39"/>
      <c r="I139" s="40">
        <v>191</v>
      </c>
      <c r="J139" s="38">
        <v>45071</v>
      </c>
      <c r="K139" s="38">
        <v>10960</v>
      </c>
      <c r="L139" s="38">
        <v>6375</v>
      </c>
      <c r="M139" s="38">
        <v>1949</v>
      </c>
    </row>
    <row r="140" spans="1:13" ht="12.75">
      <c r="A140" s="1" t="s">
        <v>139</v>
      </c>
      <c r="B140" s="2" t="s">
        <v>140</v>
      </c>
      <c r="C140" s="3">
        <v>6220</v>
      </c>
      <c r="D140" s="38">
        <v>0</v>
      </c>
      <c r="E140" s="35">
        <v>17</v>
      </c>
      <c r="F140" s="38">
        <v>2944</v>
      </c>
      <c r="G140" s="38">
        <v>4021</v>
      </c>
      <c r="H140" s="40">
        <v>94</v>
      </c>
      <c r="I140" s="40">
        <v>3</v>
      </c>
      <c r="J140" s="38">
        <v>26788</v>
      </c>
      <c r="K140" s="38">
        <v>2288</v>
      </c>
      <c r="L140" s="38">
        <v>4072</v>
      </c>
      <c r="M140" s="38">
        <v>1728</v>
      </c>
    </row>
    <row r="141" spans="1:13" ht="12.75">
      <c r="A141" s="1" t="s">
        <v>236</v>
      </c>
      <c r="B141" s="2" t="s">
        <v>237</v>
      </c>
      <c r="C141" s="3">
        <v>6128</v>
      </c>
      <c r="D141" s="40">
        <v>0</v>
      </c>
      <c r="E141" s="35">
        <v>60</v>
      </c>
      <c r="F141" s="40"/>
      <c r="G141" s="40"/>
      <c r="H141" s="40">
        <v>119</v>
      </c>
      <c r="I141" s="40">
        <v>189</v>
      </c>
      <c r="J141" s="38">
        <v>25584</v>
      </c>
      <c r="K141" s="38">
        <v>1078</v>
      </c>
      <c r="L141" s="38">
        <v>4992</v>
      </c>
      <c r="M141" s="38">
        <v>3120</v>
      </c>
    </row>
    <row r="142" spans="1:13" ht="12.75">
      <c r="A142" s="1" t="s">
        <v>230</v>
      </c>
      <c r="B142" s="2" t="s">
        <v>231</v>
      </c>
      <c r="C142" s="3">
        <v>6112</v>
      </c>
      <c r="D142" s="40">
        <v>0</v>
      </c>
      <c r="E142" s="35">
        <v>206</v>
      </c>
      <c r="F142" s="40"/>
      <c r="G142" s="40"/>
      <c r="H142" s="40">
        <v>262</v>
      </c>
      <c r="I142" s="40">
        <v>353</v>
      </c>
      <c r="J142" s="38">
        <v>79331</v>
      </c>
      <c r="K142" s="38">
        <v>6480</v>
      </c>
      <c r="L142" s="38">
        <v>9883</v>
      </c>
      <c r="M142" s="38">
        <v>10712</v>
      </c>
    </row>
    <row r="143" spans="1:13" ht="12.75">
      <c r="A143" s="1" t="s">
        <v>247</v>
      </c>
      <c r="B143" s="2" t="s">
        <v>240</v>
      </c>
      <c r="C143" s="3">
        <v>6031</v>
      </c>
      <c r="D143" s="40">
        <v>0</v>
      </c>
      <c r="E143" s="35"/>
      <c r="F143" s="40">
        <v>684</v>
      </c>
      <c r="G143" s="38">
        <v>2407</v>
      </c>
      <c r="H143" s="40">
        <v>98</v>
      </c>
      <c r="I143" s="40">
        <v>16</v>
      </c>
      <c r="J143" s="38">
        <v>21000</v>
      </c>
      <c r="K143" s="40">
        <v>53</v>
      </c>
      <c r="L143" s="38">
        <v>5282</v>
      </c>
      <c r="M143" s="38">
        <v>1216</v>
      </c>
    </row>
    <row r="144" spans="1:13" ht="12.75">
      <c r="A144" s="1" t="s">
        <v>190</v>
      </c>
      <c r="B144" s="2" t="s">
        <v>191</v>
      </c>
      <c r="C144" s="3">
        <v>5853</v>
      </c>
      <c r="D144" s="40">
        <v>0</v>
      </c>
      <c r="E144" s="35">
        <v>4</v>
      </c>
      <c r="F144" s="40">
        <v>557</v>
      </c>
      <c r="G144" s="38">
        <v>3612</v>
      </c>
      <c r="H144" s="40">
        <v>81</v>
      </c>
      <c r="I144" s="40">
        <v>2</v>
      </c>
      <c r="J144" s="38">
        <v>22828</v>
      </c>
      <c r="K144" s="38">
        <v>4916</v>
      </c>
      <c r="L144" s="38">
        <v>3692</v>
      </c>
      <c r="M144" s="38">
        <v>4576</v>
      </c>
    </row>
    <row r="145" spans="1:13" ht="12.75">
      <c r="A145" s="1" t="s">
        <v>74</v>
      </c>
      <c r="B145" s="2" t="s">
        <v>75</v>
      </c>
      <c r="C145" s="3">
        <v>5772</v>
      </c>
      <c r="D145" s="40">
        <v>0</v>
      </c>
      <c r="E145" s="35">
        <v>65</v>
      </c>
      <c r="F145" s="40"/>
      <c r="G145" s="40"/>
      <c r="H145" s="40"/>
      <c r="I145" s="40"/>
      <c r="J145" s="38">
        <v>3952</v>
      </c>
      <c r="K145" s="40">
        <v>347</v>
      </c>
      <c r="L145" s="38">
        <v>1109</v>
      </c>
      <c r="M145" s="40">
        <v>36</v>
      </c>
    </row>
    <row r="146" spans="1:13" ht="12.75">
      <c r="A146" s="1" t="s">
        <v>195</v>
      </c>
      <c r="B146" s="2" t="s">
        <v>196</v>
      </c>
      <c r="C146" s="3">
        <v>5760</v>
      </c>
      <c r="D146" s="38">
        <v>0</v>
      </c>
      <c r="E146" s="35"/>
      <c r="F146" s="38">
        <v>1252</v>
      </c>
      <c r="G146" s="38">
        <v>1356</v>
      </c>
      <c r="H146" s="40"/>
      <c r="I146" s="40"/>
      <c r="J146" s="38">
        <v>31535</v>
      </c>
      <c r="K146" s="38">
        <v>1307</v>
      </c>
      <c r="L146" s="38">
        <v>3563</v>
      </c>
      <c r="M146" s="40">
        <v>772</v>
      </c>
    </row>
    <row r="147" spans="1:13" ht="12.75">
      <c r="A147" s="1" t="s">
        <v>72</v>
      </c>
      <c r="B147" s="2" t="s">
        <v>73</v>
      </c>
      <c r="C147" s="3">
        <v>5327</v>
      </c>
      <c r="D147" s="40">
        <v>0</v>
      </c>
      <c r="E147" s="35">
        <v>124</v>
      </c>
      <c r="F147" s="40"/>
      <c r="G147" s="40"/>
      <c r="H147" s="40"/>
      <c r="I147" s="40">
        <v>260</v>
      </c>
      <c r="J147" s="38">
        <v>39000</v>
      </c>
      <c r="K147" s="38">
        <v>11750</v>
      </c>
      <c r="L147" s="38">
        <v>1999</v>
      </c>
      <c r="M147" s="39"/>
    </row>
    <row r="148" spans="1:13" ht="12.75">
      <c r="A148" s="1" t="s">
        <v>61</v>
      </c>
      <c r="B148" s="2" t="s">
        <v>62</v>
      </c>
      <c r="C148" s="3">
        <v>5306</v>
      </c>
      <c r="D148" s="38">
        <v>0</v>
      </c>
      <c r="E148" s="35"/>
      <c r="F148" s="38">
        <v>3248</v>
      </c>
      <c r="G148" s="38">
        <v>3088</v>
      </c>
      <c r="H148" s="40">
        <v>165</v>
      </c>
      <c r="I148" s="40"/>
      <c r="J148" s="38">
        <v>24804</v>
      </c>
      <c r="K148" s="38">
        <v>2808</v>
      </c>
      <c r="L148" s="38">
        <v>4587</v>
      </c>
      <c r="M148" s="38">
        <v>2416</v>
      </c>
    </row>
    <row r="149" spans="1:13" ht="12.75">
      <c r="A149" s="1" t="s">
        <v>295</v>
      </c>
      <c r="B149" s="2" t="s">
        <v>147</v>
      </c>
      <c r="C149" s="3">
        <v>5105</v>
      </c>
      <c r="D149" s="38">
        <v>0</v>
      </c>
      <c r="E149" s="35">
        <v>35</v>
      </c>
      <c r="F149" s="38">
        <v>9022</v>
      </c>
      <c r="G149" s="38">
        <v>4432</v>
      </c>
      <c r="H149" s="40">
        <v>130</v>
      </c>
      <c r="I149" s="40">
        <v>20</v>
      </c>
      <c r="J149" s="38">
        <v>34216</v>
      </c>
      <c r="K149" s="38">
        <v>10192</v>
      </c>
      <c r="L149" s="38">
        <v>2003</v>
      </c>
      <c r="M149" s="38">
        <v>6820</v>
      </c>
    </row>
    <row r="150" spans="1:13" ht="12.75">
      <c r="A150" s="1" t="s">
        <v>328</v>
      </c>
      <c r="B150" s="2" t="s">
        <v>89</v>
      </c>
      <c r="C150" s="3">
        <v>4997</v>
      </c>
      <c r="D150" s="39">
        <v>142</v>
      </c>
      <c r="E150" s="35">
        <v>227</v>
      </c>
      <c r="F150" s="39"/>
      <c r="G150" s="39"/>
      <c r="H150" s="40"/>
      <c r="I150" s="40"/>
      <c r="J150" s="38">
        <v>38329</v>
      </c>
      <c r="K150" s="40">
        <v>338</v>
      </c>
      <c r="L150" s="38">
        <v>18473</v>
      </c>
      <c r="M150" s="38">
        <v>3538</v>
      </c>
    </row>
    <row r="151" spans="1:13" ht="12.75">
      <c r="A151" s="1" t="s">
        <v>282</v>
      </c>
      <c r="B151" s="2" t="s">
        <v>283</v>
      </c>
      <c r="C151" s="3">
        <v>4873</v>
      </c>
      <c r="D151" s="38">
        <v>0</v>
      </c>
      <c r="E151" s="35"/>
      <c r="F151" s="38">
        <v>1622</v>
      </c>
      <c r="G151" s="38">
        <v>1800</v>
      </c>
      <c r="H151" s="40">
        <v>96</v>
      </c>
      <c r="I151" s="40">
        <v>1</v>
      </c>
      <c r="J151" s="38">
        <v>44710</v>
      </c>
      <c r="K151" s="38">
        <v>3744</v>
      </c>
      <c r="L151" s="38">
        <v>6074</v>
      </c>
      <c r="M151" s="38">
        <v>62944</v>
      </c>
    </row>
    <row r="152" spans="1:13" ht="12.75">
      <c r="A152" s="1" t="s">
        <v>280</v>
      </c>
      <c r="B152" s="2" t="s">
        <v>66</v>
      </c>
      <c r="C152" s="3">
        <v>4858</v>
      </c>
      <c r="D152" s="40">
        <v>0</v>
      </c>
      <c r="E152" s="35">
        <v>150</v>
      </c>
      <c r="F152" s="40"/>
      <c r="G152" s="40"/>
      <c r="H152" s="40"/>
      <c r="I152" s="40"/>
      <c r="J152" s="38">
        <v>60200</v>
      </c>
      <c r="K152" s="38">
        <v>1123</v>
      </c>
      <c r="L152" s="38">
        <v>23400</v>
      </c>
      <c r="M152" s="38">
        <v>4800</v>
      </c>
    </row>
    <row r="153" spans="1:13" ht="12.75">
      <c r="A153" s="1" t="s">
        <v>201</v>
      </c>
      <c r="B153" s="2" t="s">
        <v>33</v>
      </c>
      <c r="C153" s="3">
        <v>4770</v>
      </c>
      <c r="D153" s="38">
        <v>0</v>
      </c>
      <c r="E153" s="35">
        <v>4</v>
      </c>
      <c r="F153" s="38">
        <v>1313</v>
      </c>
      <c r="G153" s="38">
        <v>2489</v>
      </c>
      <c r="H153" s="40">
        <v>81</v>
      </c>
      <c r="I153" s="40">
        <v>12</v>
      </c>
      <c r="J153" s="38">
        <v>10140</v>
      </c>
      <c r="K153" s="40">
        <v>201</v>
      </c>
      <c r="L153" s="38">
        <v>2690</v>
      </c>
      <c r="M153" s="40">
        <v>596</v>
      </c>
    </row>
    <row r="154" spans="1:13" ht="12.75">
      <c r="A154" s="1" t="s">
        <v>261</v>
      </c>
      <c r="B154" s="2" t="s">
        <v>9</v>
      </c>
      <c r="C154" s="3">
        <v>4727</v>
      </c>
      <c r="D154" s="38">
        <v>0</v>
      </c>
      <c r="E154" s="35"/>
      <c r="F154" s="38">
        <v>1098</v>
      </c>
      <c r="G154" s="38">
        <v>1571</v>
      </c>
      <c r="H154" s="40"/>
      <c r="I154" s="40"/>
      <c r="J154" s="38">
        <v>12693</v>
      </c>
      <c r="K154" s="38">
        <v>1882</v>
      </c>
      <c r="L154" s="38">
        <v>2573</v>
      </c>
      <c r="M154" s="38">
        <v>1434</v>
      </c>
    </row>
    <row r="155" spans="1:13" ht="12.75">
      <c r="A155" s="1" t="s">
        <v>222</v>
      </c>
      <c r="B155" s="2" t="s">
        <v>203</v>
      </c>
      <c r="C155" s="3">
        <v>4704</v>
      </c>
      <c r="D155" s="40">
        <v>0</v>
      </c>
      <c r="E155" s="35">
        <v>337</v>
      </c>
      <c r="F155" s="40"/>
      <c r="G155" s="40"/>
      <c r="H155" s="40"/>
      <c r="I155" s="40"/>
      <c r="J155" s="38">
        <v>81026</v>
      </c>
      <c r="K155" s="38">
        <v>14690</v>
      </c>
      <c r="L155" s="38">
        <v>20938</v>
      </c>
      <c r="M155" s="38">
        <v>6214</v>
      </c>
    </row>
    <row r="156" spans="1:13" ht="12.75">
      <c r="A156" s="1" t="s">
        <v>200</v>
      </c>
      <c r="B156" s="2" t="s">
        <v>170</v>
      </c>
      <c r="C156" s="3">
        <v>4612</v>
      </c>
      <c r="D156" s="38">
        <v>0</v>
      </c>
      <c r="E156" s="35"/>
      <c r="F156" s="38">
        <v>3068</v>
      </c>
      <c r="G156" s="38">
        <v>3174</v>
      </c>
      <c r="H156" s="40">
        <v>119</v>
      </c>
      <c r="I156" s="40">
        <v>9</v>
      </c>
      <c r="J156" s="38">
        <v>14750</v>
      </c>
      <c r="K156" s="40">
        <v>400</v>
      </c>
      <c r="L156" s="38">
        <v>4889</v>
      </c>
      <c r="M156" s="38">
        <v>1500</v>
      </c>
    </row>
    <row r="157" spans="1:13" ht="12.75">
      <c r="A157" s="1" t="s">
        <v>227</v>
      </c>
      <c r="B157" s="2" t="s">
        <v>228</v>
      </c>
      <c r="C157" s="3">
        <v>4541</v>
      </c>
      <c r="D157" s="40">
        <v>0</v>
      </c>
      <c r="E157" s="35">
        <v>551</v>
      </c>
      <c r="F157" s="40"/>
      <c r="G157" s="40"/>
      <c r="H157" s="40"/>
      <c r="I157" s="40"/>
      <c r="J157" s="38">
        <v>12708</v>
      </c>
      <c r="K157" s="40">
        <v>843</v>
      </c>
      <c r="L157" s="38">
        <v>4278</v>
      </c>
      <c r="M157" s="40">
        <v>477</v>
      </c>
    </row>
    <row r="158" spans="1:13" ht="12.75">
      <c r="A158" s="1" t="s">
        <v>37</v>
      </c>
      <c r="B158" s="2" t="s">
        <v>38</v>
      </c>
      <c r="C158" s="3">
        <v>4516</v>
      </c>
      <c r="D158" s="40">
        <v>0</v>
      </c>
      <c r="E158" s="35">
        <v>81</v>
      </c>
      <c r="F158" s="40"/>
      <c r="G158" s="40"/>
      <c r="H158" s="40"/>
      <c r="I158" s="40"/>
      <c r="J158" s="38">
        <v>13780</v>
      </c>
      <c r="K158" s="40">
        <v>801</v>
      </c>
      <c r="L158" s="38">
        <v>1560</v>
      </c>
      <c r="M158" s="40">
        <v>312</v>
      </c>
    </row>
    <row r="159" spans="1:13" ht="12.75">
      <c r="A159" s="1" t="s">
        <v>100</v>
      </c>
      <c r="B159" s="2" t="s">
        <v>101</v>
      </c>
      <c r="C159" s="3">
        <v>4384</v>
      </c>
      <c r="D159" s="40"/>
      <c r="E159" s="35"/>
      <c r="F159" s="40"/>
      <c r="G159" s="40"/>
      <c r="H159" s="40"/>
      <c r="I159" s="40"/>
      <c r="J159" s="40"/>
      <c r="K159" s="40"/>
      <c r="L159" s="40"/>
      <c r="M159" s="40"/>
    </row>
    <row r="160" spans="1:13" ht="12.75">
      <c r="A160" s="1" t="s">
        <v>17</v>
      </c>
      <c r="B160" s="2" t="s">
        <v>18</v>
      </c>
      <c r="C160" s="3">
        <v>4354</v>
      </c>
      <c r="D160" s="38">
        <v>0</v>
      </c>
      <c r="E160" s="35"/>
      <c r="F160" s="38">
        <v>3548</v>
      </c>
      <c r="G160" s="38">
        <v>3112</v>
      </c>
      <c r="H160" s="40">
        <v>221</v>
      </c>
      <c r="I160" s="40"/>
      <c r="J160" s="38">
        <v>18668</v>
      </c>
      <c r="K160" s="38">
        <v>1768</v>
      </c>
      <c r="L160" s="38">
        <v>4734</v>
      </c>
      <c r="M160" s="38">
        <v>9325</v>
      </c>
    </row>
    <row r="161" spans="1:13" ht="12.75">
      <c r="A161" s="1" t="s">
        <v>34</v>
      </c>
      <c r="B161" s="2" t="s">
        <v>35</v>
      </c>
      <c r="C161" s="3">
        <v>4242</v>
      </c>
      <c r="D161" s="38">
        <v>0</v>
      </c>
      <c r="E161" s="35"/>
      <c r="F161" s="38">
        <v>1325</v>
      </c>
      <c r="G161" s="38">
        <v>1344</v>
      </c>
      <c r="H161" s="40"/>
      <c r="I161" s="40"/>
      <c r="J161" s="38">
        <v>13624</v>
      </c>
      <c r="K161" s="38">
        <v>1716</v>
      </c>
      <c r="L161" s="38">
        <v>3068</v>
      </c>
      <c r="M161" s="39"/>
    </row>
    <row r="162" spans="1:13" ht="12.75">
      <c r="A162" s="1" t="s">
        <v>105</v>
      </c>
      <c r="B162" s="2" t="s">
        <v>26</v>
      </c>
      <c r="C162" s="3">
        <v>4239</v>
      </c>
      <c r="D162" s="40">
        <v>0</v>
      </c>
      <c r="E162" s="35">
        <v>6</v>
      </c>
      <c r="F162" s="40"/>
      <c r="G162" s="40"/>
      <c r="H162" s="40">
        <v>218</v>
      </c>
      <c r="I162" s="40">
        <v>23</v>
      </c>
      <c r="J162" s="38">
        <v>12742</v>
      </c>
      <c r="K162" s="40">
        <v>936</v>
      </c>
      <c r="L162" s="38">
        <v>2474</v>
      </c>
      <c r="M162" s="40">
        <v>663</v>
      </c>
    </row>
    <row r="163" spans="1:13" ht="12.75">
      <c r="A163" s="1" t="s">
        <v>245</v>
      </c>
      <c r="B163" s="2" t="s">
        <v>112</v>
      </c>
      <c r="C163" s="3">
        <v>4026</v>
      </c>
      <c r="D163" s="40">
        <v>0</v>
      </c>
      <c r="E163" s="35">
        <v>185</v>
      </c>
      <c r="F163" s="40"/>
      <c r="G163" s="40"/>
      <c r="H163" s="40"/>
      <c r="I163" s="40"/>
      <c r="J163" s="38">
        <v>13893</v>
      </c>
      <c r="K163" s="40">
        <v>125</v>
      </c>
      <c r="L163" s="38">
        <v>3202</v>
      </c>
      <c r="M163" s="38">
        <v>9965</v>
      </c>
    </row>
    <row r="164" spans="1:13" ht="12.75">
      <c r="A164" s="1" t="s">
        <v>36</v>
      </c>
      <c r="B164" s="2" t="s">
        <v>3</v>
      </c>
      <c r="C164" s="3">
        <v>3999</v>
      </c>
      <c r="D164" s="39">
        <v>0</v>
      </c>
      <c r="E164" s="35">
        <v>115</v>
      </c>
      <c r="F164" s="39"/>
      <c r="G164" s="39"/>
      <c r="H164" s="40">
        <v>315</v>
      </c>
      <c r="I164" s="40">
        <v>118</v>
      </c>
      <c r="J164" s="38">
        <v>39035</v>
      </c>
      <c r="K164" s="38">
        <v>1995</v>
      </c>
      <c r="L164" s="38">
        <v>3927</v>
      </c>
      <c r="M164" s="39"/>
    </row>
    <row r="165" spans="1:13" ht="12.75">
      <c r="A165" s="1" t="s">
        <v>15</v>
      </c>
      <c r="B165" s="2" t="s">
        <v>16</v>
      </c>
      <c r="C165" s="3">
        <v>3850</v>
      </c>
      <c r="D165" s="40">
        <v>0</v>
      </c>
      <c r="E165" s="35">
        <v>71</v>
      </c>
      <c r="F165" s="40"/>
      <c r="G165" s="40"/>
      <c r="H165" s="40">
        <v>188</v>
      </c>
      <c r="I165" s="40">
        <v>139</v>
      </c>
      <c r="J165" s="38">
        <v>29328</v>
      </c>
      <c r="K165" s="40">
        <v>378</v>
      </c>
      <c r="L165" s="38">
        <v>1638</v>
      </c>
      <c r="M165" s="38">
        <v>1889</v>
      </c>
    </row>
    <row r="166" spans="1:13" ht="12.75">
      <c r="A166" s="1" t="s">
        <v>25</v>
      </c>
      <c r="B166" s="2" t="s">
        <v>26</v>
      </c>
      <c r="C166" s="3">
        <v>3845</v>
      </c>
      <c r="D166" s="38">
        <v>0</v>
      </c>
      <c r="E166" s="35"/>
      <c r="F166" s="38">
        <v>1323</v>
      </c>
      <c r="G166" s="38">
        <v>4605</v>
      </c>
      <c r="H166" s="40">
        <v>17</v>
      </c>
      <c r="I166" s="40">
        <v>5</v>
      </c>
      <c r="J166" s="38">
        <v>13315</v>
      </c>
      <c r="K166" s="38">
        <v>1040</v>
      </c>
      <c r="L166" s="40">
        <v>862</v>
      </c>
      <c r="M166" s="39"/>
    </row>
    <row r="167" spans="1:13" ht="12.75">
      <c r="A167" s="1" t="s">
        <v>233</v>
      </c>
      <c r="B167" s="2" t="s">
        <v>112</v>
      </c>
      <c r="C167" s="3">
        <v>3830</v>
      </c>
      <c r="D167" s="42">
        <v>82</v>
      </c>
      <c r="E167" s="37">
        <v>82</v>
      </c>
      <c r="F167" s="42"/>
      <c r="G167" s="42"/>
      <c r="H167" s="43">
        <v>164</v>
      </c>
      <c r="I167" s="43">
        <v>392</v>
      </c>
      <c r="J167" s="41">
        <v>21862</v>
      </c>
      <c r="K167" s="41">
        <v>8134</v>
      </c>
      <c r="L167" s="41">
        <v>4272</v>
      </c>
      <c r="M167" s="41">
        <v>6728</v>
      </c>
    </row>
    <row r="168" spans="1:13" ht="12.75">
      <c r="A168" s="1" t="s">
        <v>32</v>
      </c>
      <c r="B168" s="2" t="s">
        <v>33</v>
      </c>
      <c r="C168" s="3">
        <v>3817</v>
      </c>
      <c r="D168" s="40">
        <v>1</v>
      </c>
      <c r="E168" s="35">
        <v>222</v>
      </c>
      <c r="F168" s="40"/>
      <c r="G168" s="40"/>
      <c r="H168" s="40"/>
      <c r="I168" s="40">
        <v>29</v>
      </c>
      <c r="J168" s="38">
        <v>35000</v>
      </c>
      <c r="K168" s="40">
        <v>750</v>
      </c>
      <c r="L168" s="38">
        <v>4800</v>
      </c>
      <c r="M168" s="38">
        <v>2000</v>
      </c>
    </row>
    <row r="169" spans="1:13" ht="12.75">
      <c r="A169" s="1" t="s">
        <v>300</v>
      </c>
      <c r="B169" s="2" t="s">
        <v>28</v>
      </c>
      <c r="C169" s="3">
        <v>3685</v>
      </c>
      <c r="D169" s="38">
        <v>0</v>
      </c>
      <c r="E169" s="35"/>
      <c r="F169" s="38">
        <v>2425</v>
      </c>
      <c r="G169" s="38">
        <v>2568</v>
      </c>
      <c r="H169" s="40">
        <v>25</v>
      </c>
      <c r="I169" s="40"/>
      <c r="J169" s="38">
        <v>24146</v>
      </c>
      <c r="K169" s="40">
        <v>612</v>
      </c>
      <c r="L169" s="38">
        <v>3240</v>
      </c>
      <c r="M169" s="38">
        <v>1560</v>
      </c>
    </row>
    <row r="170" spans="1:13" ht="12.75">
      <c r="A170" s="1" t="s">
        <v>301</v>
      </c>
      <c r="B170" s="2" t="s">
        <v>107</v>
      </c>
      <c r="C170" s="3">
        <v>3584</v>
      </c>
      <c r="D170" s="40">
        <v>0</v>
      </c>
      <c r="E170" s="35">
        <v>2</v>
      </c>
      <c r="F170" s="40">
        <v>871</v>
      </c>
      <c r="G170" s="40">
        <v>650</v>
      </c>
      <c r="H170" s="40"/>
      <c r="I170" s="40"/>
      <c r="J170" s="38">
        <v>7643</v>
      </c>
      <c r="K170" s="38">
        <v>1890</v>
      </c>
      <c r="L170" s="38">
        <v>3355</v>
      </c>
      <c r="M170" s="38">
        <v>6500</v>
      </c>
    </row>
    <row r="171" spans="1:13" ht="12.75">
      <c r="A171" s="1" t="s">
        <v>239</v>
      </c>
      <c r="B171" s="2" t="s">
        <v>240</v>
      </c>
      <c r="C171" s="3">
        <v>3555</v>
      </c>
      <c r="D171" s="40">
        <v>0</v>
      </c>
      <c r="E171" s="35">
        <v>38</v>
      </c>
      <c r="F171" s="40">
        <v>774</v>
      </c>
      <c r="G171" s="38">
        <v>1285</v>
      </c>
      <c r="H171" s="40"/>
      <c r="I171" s="40"/>
      <c r="J171" s="38">
        <v>16233</v>
      </c>
      <c r="K171" s="38">
        <v>2612</v>
      </c>
      <c r="L171" s="38">
        <v>2105</v>
      </c>
      <c r="M171" s="40">
        <v>321</v>
      </c>
    </row>
    <row r="172" spans="1:13" ht="12.75">
      <c r="A172" s="1" t="s">
        <v>132</v>
      </c>
      <c r="B172" s="2" t="s">
        <v>62</v>
      </c>
      <c r="C172" s="3">
        <v>3482</v>
      </c>
      <c r="D172" s="38">
        <v>0</v>
      </c>
      <c r="E172" s="35"/>
      <c r="F172" s="38">
        <v>3758</v>
      </c>
      <c r="G172" s="38">
        <v>2393</v>
      </c>
      <c r="H172" s="40">
        <v>124</v>
      </c>
      <c r="I172" s="40">
        <v>1</v>
      </c>
      <c r="J172" s="38">
        <v>17477</v>
      </c>
      <c r="K172" s="38">
        <v>2068</v>
      </c>
      <c r="L172" s="38">
        <v>2003</v>
      </c>
      <c r="M172" s="38">
        <v>9256</v>
      </c>
    </row>
    <row r="173" spans="1:13" ht="12.75">
      <c r="A173" s="1" t="s">
        <v>205</v>
      </c>
      <c r="B173" s="2" t="s">
        <v>53</v>
      </c>
      <c r="C173" s="3">
        <v>3282</v>
      </c>
      <c r="D173" s="38">
        <v>0</v>
      </c>
      <c r="E173" s="35"/>
      <c r="F173" s="38">
        <v>2121</v>
      </c>
      <c r="G173" s="40">
        <v>918</v>
      </c>
      <c r="H173" s="40">
        <v>114</v>
      </c>
      <c r="I173" s="40">
        <v>2</v>
      </c>
      <c r="J173" s="38">
        <v>16848</v>
      </c>
      <c r="K173" s="40">
        <v>156</v>
      </c>
      <c r="L173" s="38">
        <v>3472</v>
      </c>
      <c r="M173" s="40">
        <v>953</v>
      </c>
    </row>
    <row r="174" spans="1:13" ht="12.75">
      <c r="A174" s="1" t="s">
        <v>318</v>
      </c>
      <c r="B174" s="2" t="s">
        <v>60</v>
      </c>
      <c r="C174" s="3">
        <v>3276</v>
      </c>
      <c r="D174" s="38">
        <v>0</v>
      </c>
      <c r="E174" s="35">
        <v>1</v>
      </c>
      <c r="F174" s="38">
        <v>1701</v>
      </c>
      <c r="G174" s="38">
        <v>2274</v>
      </c>
      <c r="H174" s="40">
        <v>103</v>
      </c>
      <c r="I174" s="40">
        <v>44</v>
      </c>
      <c r="J174" s="38">
        <v>42536</v>
      </c>
      <c r="K174" s="38">
        <v>8412</v>
      </c>
      <c r="L174" s="38">
        <v>5624</v>
      </c>
      <c r="M174" s="38">
        <v>4628</v>
      </c>
    </row>
    <row r="175" spans="1:13" ht="12.75">
      <c r="A175" s="1" t="s">
        <v>52</v>
      </c>
      <c r="B175" s="2" t="s">
        <v>53</v>
      </c>
      <c r="C175" s="3">
        <v>3180</v>
      </c>
      <c r="D175" s="38">
        <v>0</v>
      </c>
      <c r="E175" s="35"/>
      <c r="F175" s="38">
        <v>2327</v>
      </c>
      <c r="G175" s="38">
        <v>1685</v>
      </c>
      <c r="H175" s="40">
        <v>108</v>
      </c>
      <c r="I175" s="40"/>
      <c r="J175" s="38">
        <v>11368</v>
      </c>
      <c r="K175" s="40">
        <v>372</v>
      </c>
      <c r="L175" s="40">
        <v>698</v>
      </c>
      <c r="M175" s="38">
        <v>10630</v>
      </c>
    </row>
    <row r="176" spans="1:13" ht="12.75">
      <c r="A176" s="1" t="s">
        <v>44</v>
      </c>
      <c r="B176" s="2" t="s">
        <v>16</v>
      </c>
      <c r="C176" s="3">
        <v>3152</v>
      </c>
      <c r="D176" s="40">
        <v>0</v>
      </c>
      <c r="E176" s="35">
        <v>59</v>
      </c>
      <c r="F176" s="40"/>
      <c r="G176" s="40"/>
      <c r="H176" s="40">
        <v>128</v>
      </c>
      <c r="I176" s="40">
        <v>116</v>
      </c>
      <c r="J176" s="38">
        <v>35320</v>
      </c>
      <c r="K176" s="38">
        <v>1115</v>
      </c>
      <c r="L176" s="38">
        <v>8954</v>
      </c>
      <c r="M176" s="38">
        <v>14932</v>
      </c>
    </row>
    <row r="177" spans="1:13" ht="12.75">
      <c r="A177" s="1" t="s">
        <v>90</v>
      </c>
      <c r="B177" s="2" t="s">
        <v>16</v>
      </c>
      <c r="C177" s="3">
        <v>3088</v>
      </c>
      <c r="D177" s="38">
        <v>0</v>
      </c>
      <c r="E177" s="35"/>
      <c r="F177" s="38">
        <v>2431</v>
      </c>
      <c r="G177" s="38">
        <v>2261</v>
      </c>
      <c r="H177" s="40">
        <v>135</v>
      </c>
      <c r="I177" s="40">
        <v>4</v>
      </c>
      <c r="J177" s="38">
        <v>55003</v>
      </c>
      <c r="K177" s="38">
        <v>4038</v>
      </c>
      <c r="L177" s="38">
        <v>3180</v>
      </c>
      <c r="M177" s="38">
        <v>14687</v>
      </c>
    </row>
    <row r="178" spans="1:13" ht="12.75">
      <c r="A178" s="1" t="s">
        <v>310</v>
      </c>
      <c r="B178" s="2" t="s">
        <v>203</v>
      </c>
      <c r="C178" s="3">
        <v>3056</v>
      </c>
      <c r="D178" s="40">
        <v>0</v>
      </c>
      <c r="E178" s="35">
        <v>120</v>
      </c>
      <c r="F178" s="40"/>
      <c r="G178" s="40"/>
      <c r="H178" s="40"/>
      <c r="I178" s="40"/>
      <c r="J178" s="38">
        <v>15132</v>
      </c>
      <c r="K178" s="40">
        <v>524</v>
      </c>
      <c r="L178" s="38">
        <v>2423</v>
      </c>
      <c r="M178" s="38">
        <v>2134</v>
      </c>
    </row>
    <row r="179" spans="1:13" ht="12.75">
      <c r="A179" s="1" t="s">
        <v>4</v>
      </c>
      <c r="B179" s="2" t="s">
        <v>5</v>
      </c>
      <c r="C179" s="3">
        <v>3048</v>
      </c>
      <c r="D179" s="38">
        <v>0</v>
      </c>
      <c r="E179" s="35">
        <v>4</v>
      </c>
      <c r="F179" s="38">
        <v>1796</v>
      </c>
      <c r="G179" s="38">
        <v>1887</v>
      </c>
      <c r="H179" s="40">
        <v>184</v>
      </c>
      <c r="I179" s="40">
        <v>15</v>
      </c>
      <c r="J179" s="38">
        <v>22995</v>
      </c>
      <c r="K179" s="40">
        <v>996</v>
      </c>
      <c r="L179" s="38">
        <v>2300</v>
      </c>
      <c r="M179" s="38">
        <v>5402</v>
      </c>
    </row>
    <row r="180" spans="1:13" ht="12.75">
      <c r="A180" s="1" t="s">
        <v>254</v>
      </c>
      <c r="B180" s="2" t="s">
        <v>33</v>
      </c>
      <c r="C180" s="3">
        <v>2996</v>
      </c>
      <c r="D180" s="40">
        <v>0</v>
      </c>
      <c r="E180" s="35"/>
      <c r="F180" s="40"/>
      <c r="G180" s="40"/>
      <c r="H180" s="40"/>
      <c r="I180" s="40"/>
      <c r="J180" s="38">
        <v>4428</v>
      </c>
      <c r="K180" s="40">
        <v>242</v>
      </c>
      <c r="L180" s="38">
        <v>2200</v>
      </c>
      <c r="M180" s="40">
        <v>45</v>
      </c>
    </row>
    <row r="181" spans="1:13" ht="12.75">
      <c r="A181" s="1" t="s">
        <v>234</v>
      </c>
      <c r="B181" s="2" t="s">
        <v>235</v>
      </c>
      <c r="C181" s="3">
        <v>2840</v>
      </c>
      <c r="D181" s="40">
        <v>0</v>
      </c>
      <c r="E181" s="35"/>
      <c r="F181" s="40">
        <v>852</v>
      </c>
      <c r="G181" s="38">
        <v>1514</v>
      </c>
      <c r="H181" s="40">
        <v>86</v>
      </c>
      <c r="I181" s="40">
        <v>16</v>
      </c>
      <c r="J181" s="38">
        <v>8164</v>
      </c>
      <c r="K181" s="40">
        <v>780</v>
      </c>
      <c r="L181" s="38">
        <v>1196</v>
      </c>
      <c r="M181" s="38">
        <v>1924</v>
      </c>
    </row>
    <row r="182" spans="1:13" ht="12.75">
      <c r="A182" s="1" t="s">
        <v>110</v>
      </c>
      <c r="B182" s="2" t="s">
        <v>64</v>
      </c>
      <c r="C182" s="3">
        <v>2797</v>
      </c>
      <c r="D182" s="38">
        <v>0</v>
      </c>
      <c r="E182" s="35">
        <v>2</v>
      </c>
      <c r="F182" s="38">
        <v>1220</v>
      </c>
      <c r="G182" s="38">
        <v>1364</v>
      </c>
      <c r="H182" s="40">
        <v>91</v>
      </c>
      <c r="I182" s="40"/>
      <c r="J182" s="38">
        <v>19188</v>
      </c>
      <c r="K182" s="38">
        <v>7904</v>
      </c>
      <c r="L182" s="38">
        <v>2793</v>
      </c>
      <c r="M182" s="38">
        <v>9200</v>
      </c>
    </row>
    <row r="183" spans="1:13" ht="12.75">
      <c r="A183" s="1" t="s">
        <v>59</v>
      </c>
      <c r="B183" s="2" t="s">
        <v>60</v>
      </c>
      <c r="C183" s="3">
        <v>2684</v>
      </c>
      <c r="D183" s="38">
        <v>68</v>
      </c>
      <c r="E183" s="35">
        <v>7</v>
      </c>
      <c r="F183" s="38">
        <v>5296</v>
      </c>
      <c r="G183" s="38">
        <v>1710</v>
      </c>
      <c r="H183" s="40"/>
      <c r="I183" s="40"/>
      <c r="J183" s="38">
        <v>28288</v>
      </c>
      <c r="K183" s="40">
        <v>260</v>
      </c>
      <c r="L183" s="38">
        <v>6371</v>
      </c>
      <c r="M183" s="38">
        <v>1004</v>
      </c>
    </row>
    <row r="184" spans="1:13" ht="12.75">
      <c r="A184" s="1" t="s">
        <v>212</v>
      </c>
      <c r="B184" s="2" t="s">
        <v>140</v>
      </c>
      <c r="C184" s="3">
        <v>2640</v>
      </c>
      <c r="D184" s="38">
        <v>0</v>
      </c>
      <c r="E184" s="35"/>
      <c r="F184" s="38">
        <v>1345</v>
      </c>
      <c r="G184" s="40">
        <v>440</v>
      </c>
      <c r="H184" s="40"/>
      <c r="I184" s="40"/>
      <c r="J184" s="38">
        <v>16900</v>
      </c>
      <c r="K184" s="40">
        <v>235</v>
      </c>
      <c r="L184" s="38">
        <v>1698</v>
      </c>
      <c r="M184" s="38">
        <v>1368</v>
      </c>
    </row>
    <row r="185" spans="1:13" ht="12.75">
      <c r="A185" s="1" t="s">
        <v>311</v>
      </c>
      <c r="B185" s="2" t="s">
        <v>189</v>
      </c>
      <c r="C185" s="3">
        <v>2490</v>
      </c>
      <c r="D185" s="40">
        <v>0</v>
      </c>
      <c r="E185" s="35">
        <v>256</v>
      </c>
      <c r="F185" s="40"/>
      <c r="G185" s="40"/>
      <c r="H185" s="40"/>
      <c r="I185" s="40"/>
      <c r="J185" s="38">
        <v>23892</v>
      </c>
      <c r="K185" s="40">
        <v>100</v>
      </c>
      <c r="L185" s="38">
        <v>4122</v>
      </c>
      <c r="M185" s="38">
        <v>2800</v>
      </c>
    </row>
    <row r="186" spans="1:13" ht="12.75">
      <c r="A186" s="1" t="s">
        <v>95</v>
      </c>
      <c r="B186" s="2" t="s">
        <v>96</v>
      </c>
      <c r="C186" s="3">
        <v>2362</v>
      </c>
      <c r="D186" s="40">
        <v>0</v>
      </c>
      <c r="E186" s="35"/>
      <c r="F186" s="40">
        <v>732</v>
      </c>
      <c r="G186" s="40">
        <v>966</v>
      </c>
      <c r="H186" s="40"/>
      <c r="I186" s="40"/>
      <c r="J186" s="38">
        <v>9100</v>
      </c>
      <c r="K186" s="40">
        <v>510</v>
      </c>
      <c r="L186" s="38">
        <v>4995</v>
      </c>
      <c r="M186" s="38">
        <v>1725</v>
      </c>
    </row>
    <row r="187" spans="1:13" ht="12.75">
      <c r="A187" s="1" t="s">
        <v>330</v>
      </c>
      <c r="B187" s="2" t="s">
        <v>324</v>
      </c>
      <c r="C187" s="3">
        <v>2298</v>
      </c>
      <c r="D187" s="39">
        <v>0</v>
      </c>
      <c r="E187" s="35">
        <v>26</v>
      </c>
      <c r="F187" s="39"/>
      <c r="G187" s="40"/>
      <c r="H187" s="40"/>
      <c r="I187" s="40"/>
      <c r="J187" s="38">
        <v>39520</v>
      </c>
      <c r="K187" s="38">
        <v>12896</v>
      </c>
      <c r="L187" s="38">
        <v>14456</v>
      </c>
      <c r="M187" s="38">
        <v>28563</v>
      </c>
    </row>
    <row r="188" spans="1:13" ht="12.75">
      <c r="A188" s="1" t="s">
        <v>286</v>
      </c>
      <c r="B188" s="2" t="s">
        <v>170</v>
      </c>
      <c r="C188" s="3">
        <v>2279</v>
      </c>
      <c r="D188" s="40">
        <v>0</v>
      </c>
      <c r="E188" s="35"/>
      <c r="F188" s="40"/>
      <c r="G188" s="40"/>
      <c r="H188" s="40"/>
      <c r="I188" s="40"/>
      <c r="J188" s="38">
        <v>1651</v>
      </c>
      <c r="K188" s="40">
        <v>40</v>
      </c>
      <c r="L188" s="40">
        <v>30</v>
      </c>
      <c r="M188" s="40">
        <v>30</v>
      </c>
    </row>
    <row r="189" spans="1:13" ht="12.75">
      <c r="A189" s="1" t="s">
        <v>78</v>
      </c>
      <c r="B189" s="2" t="s">
        <v>22</v>
      </c>
      <c r="C189" s="3">
        <v>2256</v>
      </c>
      <c r="D189" s="38">
        <v>0</v>
      </c>
      <c r="E189" s="35"/>
      <c r="F189" s="38">
        <v>1563</v>
      </c>
      <c r="G189" s="40">
        <v>269</v>
      </c>
      <c r="H189" s="40"/>
      <c r="I189" s="40"/>
      <c r="J189" s="38">
        <v>33610</v>
      </c>
      <c r="K189" s="38">
        <v>1300</v>
      </c>
      <c r="L189" s="40">
        <v>539</v>
      </c>
      <c r="M189" s="40">
        <v>350</v>
      </c>
    </row>
    <row r="190" spans="1:13" ht="12.75">
      <c r="A190" s="1" t="s">
        <v>81</v>
      </c>
      <c r="B190" s="2" t="s">
        <v>82</v>
      </c>
      <c r="C190" s="3">
        <v>2228</v>
      </c>
      <c r="D190" s="40">
        <v>0</v>
      </c>
      <c r="E190" s="35"/>
      <c r="F190" s="40"/>
      <c r="G190" s="40"/>
      <c r="H190" s="40">
        <v>79</v>
      </c>
      <c r="I190" s="40">
        <v>14</v>
      </c>
      <c r="J190" s="38">
        <v>9360</v>
      </c>
      <c r="K190" s="38">
        <v>1586</v>
      </c>
      <c r="L190" s="40">
        <v>871</v>
      </c>
      <c r="M190" s="39"/>
    </row>
    <row r="191" spans="1:13" ht="12.75">
      <c r="A191" s="1" t="s">
        <v>150</v>
      </c>
      <c r="B191" s="2" t="s">
        <v>40</v>
      </c>
      <c r="C191" s="3">
        <v>2222</v>
      </c>
      <c r="D191" s="40">
        <v>0</v>
      </c>
      <c r="E191" s="35">
        <v>9</v>
      </c>
      <c r="F191" s="40"/>
      <c r="G191" s="40"/>
      <c r="H191" s="40"/>
      <c r="I191" s="40"/>
      <c r="J191" s="38">
        <v>4682</v>
      </c>
      <c r="K191" s="40">
        <v>21</v>
      </c>
      <c r="L191" s="40">
        <v>375</v>
      </c>
      <c r="M191" s="40">
        <v>217</v>
      </c>
    </row>
    <row r="192" spans="1:13" ht="12.75">
      <c r="A192" s="1" t="s">
        <v>169</v>
      </c>
      <c r="B192" s="2" t="s">
        <v>170</v>
      </c>
      <c r="C192" s="3">
        <v>2182</v>
      </c>
      <c r="D192" s="40">
        <v>0</v>
      </c>
      <c r="E192" s="35">
        <v>59</v>
      </c>
      <c r="F192" s="40"/>
      <c r="G192" s="40"/>
      <c r="H192" s="40"/>
      <c r="I192" s="40"/>
      <c r="J192" s="38">
        <v>8073</v>
      </c>
      <c r="K192" s="40">
        <v>277</v>
      </c>
      <c r="L192" s="38">
        <v>2157</v>
      </c>
      <c r="M192" s="38">
        <v>2157</v>
      </c>
    </row>
    <row r="193" spans="1:13" ht="12.75">
      <c r="A193" s="1" t="s">
        <v>317</v>
      </c>
      <c r="B193" s="2" t="s">
        <v>107</v>
      </c>
      <c r="C193" s="3">
        <v>2172</v>
      </c>
      <c r="D193" s="40">
        <v>0</v>
      </c>
      <c r="E193" s="35"/>
      <c r="F193" s="40">
        <v>763</v>
      </c>
      <c r="G193" s="40">
        <v>154</v>
      </c>
      <c r="H193" s="40"/>
      <c r="I193" s="40"/>
      <c r="J193" s="38">
        <v>12560</v>
      </c>
      <c r="K193" s="40">
        <v>30</v>
      </c>
      <c r="L193" s="38">
        <v>2000</v>
      </c>
      <c r="M193" s="40">
        <v>25</v>
      </c>
    </row>
    <row r="194" spans="1:13" ht="12.75">
      <c r="A194" s="1" t="s">
        <v>165</v>
      </c>
      <c r="B194" s="2" t="s">
        <v>51</v>
      </c>
      <c r="C194" s="3">
        <v>2140</v>
      </c>
      <c r="D194" s="39">
        <v>9</v>
      </c>
      <c r="E194" s="35">
        <v>58</v>
      </c>
      <c r="F194" s="39"/>
      <c r="G194" s="39"/>
      <c r="H194" s="39"/>
      <c r="I194" s="39"/>
      <c r="J194" s="38">
        <v>12792</v>
      </c>
      <c r="K194" s="38">
        <v>1508</v>
      </c>
      <c r="L194" s="38">
        <v>1975</v>
      </c>
      <c r="M194" s="39"/>
    </row>
    <row r="195" spans="1:13" ht="12.75">
      <c r="A195" s="1" t="s">
        <v>13</v>
      </c>
      <c r="B195" s="2" t="s">
        <v>14</v>
      </c>
      <c r="C195" s="3">
        <v>2114</v>
      </c>
      <c r="D195" s="38">
        <v>0</v>
      </c>
      <c r="E195" s="35"/>
      <c r="F195" s="38">
        <v>1159</v>
      </c>
      <c r="G195" s="38">
        <v>1129</v>
      </c>
      <c r="H195" s="40">
        <v>88</v>
      </c>
      <c r="I195" s="40">
        <v>5</v>
      </c>
      <c r="J195" s="38">
        <v>5063</v>
      </c>
      <c r="K195" s="40">
        <v>494</v>
      </c>
      <c r="L195" s="40">
        <v>531</v>
      </c>
      <c r="M195" s="40">
        <v>477</v>
      </c>
    </row>
    <row r="196" spans="1:13" ht="12.75">
      <c r="A196" s="1" t="s">
        <v>333</v>
      </c>
      <c r="B196" s="2" t="s">
        <v>40</v>
      </c>
      <c r="C196" s="3">
        <v>2094</v>
      </c>
      <c r="D196" s="38">
        <v>0</v>
      </c>
      <c r="E196" s="35">
        <v>69</v>
      </c>
      <c r="F196" s="38">
        <v>1551</v>
      </c>
      <c r="G196" s="38">
        <v>2047</v>
      </c>
      <c r="H196" s="40">
        <v>107</v>
      </c>
      <c r="I196" s="40">
        <v>17</v>
      </c>
      <c r="J196" s="38">
        <v>8379</v>
      </c>
      <c r="K196" s="38">
        <v>1602</v>
      </c>
      <c r="L196" s="38">
        <v>1260</v>
      </c>
      <c r="M196" s="39"/>
    </row>
    <row r="197" spans="1:13" ht="12.75">
      <c r="A197" s="1" t="s">
        <v>313</v>
      </c>
      <c r="B197" s="2" t="s">
        <v>14</v>
      </c>
      <c r="C197" s="3">
        <v>2049</v>
      </c>
      <c r="D197" s="38">
        <v>0</v>
      </c>
      <c r="E197" s="35">
        <v>5</v>
      </c>
      <c r="F197" s="38">
        <v>1233</v>
      </c>
      <c r="G197" s="38">
        <v>1431</v>
      </c>
      <c r="H197" s="40"/>
      <c r="I197" s="40"/>
      <c r="J197" s="38">
        <v>6500</v>
      </c>
      <c r="K197" s="40">
        <v>572</v>
      </c>
      <c r="L197" s="40">
        <v>832</v>
      </c>
      <c r="M197" s="38">
        <v>1716</v>
      </c>
    </row>
    <row r="198" spans="1:13" ht="12.75">
      <c r="A198" s="1" t="s">
        <v>266</v>
      </c>
      <c r="B198" s="2" t="s">
        <v>152</v>
      </c>
      <c r="C198" s="3">
        <v>1953</v>
      </c>
      <c r="D198" s="40">
        <v>0</v>
      </c>
      <c r="E198" s="35">
        <v>89</v>
      </c>
      <c r="F198" s="40"/>
      <c r="G198" s="40"/>
      <c r="H198" s="40"/>
      <c r="I198" s="40"/>
      <c r="J198" s="38">
        <v>8607</v>
      </c>
      <c r="K198" s="40">
        <v>20</v>
      </c>
      <c r="L198" s="40">
        <v>942</v>
      </c>
      <c r="M198" s="39"/>
    </row>
    <row r="199" spans="1:13" ht="12.75">
      <c r="A199" s="1" t="s">
        <v>304</v>
      </c>
      <c r="B199" s="2" t="s">
        <v>26</v>
      </c>
      <c r="C199" s="3">
        <v>1934</v>
      </c>
      <c r="D199" s="38">
        <v>0</v>
      </c>
      <c r="E199" s="35"/>
      <c r="F199" s="38">
        <v>1863</v>
      </c>
      <c r="G199" s="40">
        <v>563</v>
      </c>
      <c r="H199" s="40">
        <v>108</v>
      </c>
      <c r="I199" s="40"/>
      <c r="J199" s="38">
        <v>6103</v>
      </c>
      <c r="K199" s="40">
        <v>440</v>
      </c>
      <c r="L199" s="40">
        <v>893</v>
      </c>
      <c r="M199" s="38">
        <v>4032</v>
      </c>
    </row>
    <row r="200" spans="1:13" ht="12.75">
      <c r="A200" s="1" t="s">
        <v>92</v>
      </c>
      <c r="B200" s="2" t="s">
        <v>87</v>
      </c>
      <c r="C200" s="3">
        <v>1915</v>
      </c>
      <c r="D200" s="40">
        <v>0</v>
      </c>
      <c r="E200" s="35"/>
      <c r="F200" s="40"/>
      <c r="G200" s="40"/>
      <c r="H200" s="40"/>
      <c r="I200" s="40"/>
      <c r="J200" s="38">
        <v>15600</v>
      </c>
      <c r="K200" s="40">
        <v>208</v>
      </c>
      <c r="L200" s="38">
        <v>1560</v>
      </c>
      <c r="M200" s="40">
        <v>52</v>
      </c>
    </row>
    <row r="201" spans="1:13" ht="12.75">
      <c r="A201" s="1" t="s">
        <v>178</v>
      </c>
      <c r="B201" s="2" t="s">
        <v>87</v>
      </c>
      <c r="C201" s="3">
        <v>1841</v>
      </c>
      <c r="D201" s="40">
        <v>0</v>
      </c>
      <c r="E201" s="35"/>
      <c r="F201" s="40">
        <v>430</v>
      </c>
      <c r="G201" s="40">
        <v>769</v>
      </c>
      <c r="H201" s="40"/>
      <c r="I201" s="40"/>
      <c r="J201" s="38">
        <v>5169</v>
      </c>
      <c r="K201" s="40">
        <v>944</v>
      </c>
      <c r="L201" s="40">
        <v>520</v>
      </c>
      <c r="M201" s="39"/>
    </row>
    <row r="202" spans="1:13" ht="12.75">
      <c r="A202" s="1" t="s">
        <v>312</v>
      </c>
      <c r="B202" s="2" t="s">
        <v>198</v>
      </c>
      <c r="C202" s="3">
        <v>1833</v>
      </c>
      <c r="D202" s="40">
        <v>0</v>
      </c>
      <c r="E202" s="35">
        <v>41</v>
      </c>
      <c r="F202" s="40"/>
      <c r="G202" s="40"/>
      <c r="H202" s="40"/>
      <c r="I202" s="40"/>
      <c r="J202" s="38">
        <v>5101</v>
      </c>
      <c r="K202" s="38">
        <v>1125</v>
      </c>
      <c r="L202" s="40">
        <v>883</v>
      </c>
      <c r="M202" s="40">
        <v>30</v>
      </c>
    </row>
    <row r="203" spans="1:13" ht="12.75">
      <c r="A203" s="1" t="s">
        <v>291</v>
      </c>
      <c r="B203" s="2" t="s">
        <v>26</v>
      </c>
      <c r="C203" s="3">
        <v>1779</v>
      </c>
      <c r="D203" s="40">
        <v>0</v>
      </c>
      <c r="E203" s="35"/>
      <c r="F203" s="40"/>
      <c r="G203" s="40"/>
      <c r="H203" s="40"/>
      <c r="I203" s="40"/>
      <c r="J203" s="38">
        <v>10240</v>
      </c>
      <c r="K203" s="40">
        <v>447</v>
      </c>
      <c r="L203" s="40">
        <v>267</v>
      </c>
      <c r="M203" s="38">
        <v>1100</v>
      </c>
    </row>
    <row r="204" spans="1:13" ht="12.75">
      <c r="A204" s="1" t="s">
        <v>161</v>
      </c>
      <c r="B204" s="2" t="s">
        <v>26</v>
      </c>
      <c r="C204" s="3">
        <v>1756</v>
      </c>
      <c r="D204" s="40">
        <v>0</v>
      </c>
      <c r="E204" s="35"/>
      <c r="F204" s="40"/>
      <c r="G204" s="40"/>
      <c r="H204" s="40"/>
      <c r="I204" s="40"/>
      <c r="J204" s="38">
        <v>1913</v>
      </c>
      <c r="K204" s="40">
        <v>0</v>
      </c>
      <c r="L204" s="40">
        <v>8</v>
      </c>
      <c r="M204" s="40">
        <v>37</v>
      </c>
    </row>
    <row r="205" spans="1:13" ht="12.75">
      <c r="A205" s="1" t="s">
        <v>270</v>
      </c>
      <c r="B205" s="2" t="s">
        <v>14</v>
      </c>
      <c r="C205" s="3">
        <v>1722</v>
      </c>
      <c r="D205" s="38">
        <v>0</v>
      </c>
      <c r="E205" s="35">
        <v>1</v>
      </c>
      <c r="F205" s="38">
        <v>1074</v>
      </c>
      <c r="G205" s="38">
        <v>1800</v>
      </c>
      <c r="H205" s="40">
        <v>85</v>
      </c>
      <c r="I205" s="40">
        <v>6</v>
      </c>
      <c r="J205" s="38">
        <v>19500</v>
      </c>
      <c r="K205" s="38">
        <v>1768</v>
      </c>
      <c r="L205" s="38">
        <v>2780</v>
      </c>
      <c r="M205" s="40">
        <v>304</v>
      </c>
    </row>
    <row r="206" spans="1:13" ht="12.75">
      <c r="A206" s="1" t="s">
        <v>319</v>
      </c>
      <c r="B206" s="2" t="s">
        <v>87</v>
      </c>
      <c r="C206" s="3">
        <v>1719</v>
      </c>
      <c r="D206" s="38">
        <v>886</v>
      </c>
      <c r="E206" s="35">
        <v>206</v>
      </c>
      <c r="F206" s="38">
        <v>1145</v>
      </c>
      <c r="G206" s="40">
        <v>246</v>
      </c>
      <c r="H206" s="40"/>
      <c r="I206" s="40"/>
      <c r="J206" s="38">
        <v>7750</v>
      </c>
      <c r="K206" s="38">
        <v>1200</v>
      </c>
      <c r="L206" s="38">
        <v>1800</v>
      </c>
      <c r="M206" s="38">
        <v>1350</v>
      </c>
    </row>
    <row r="207" spans="1:13" ht="12.75">
      <c r="A207" s="1" t="s">
        <v>269</v>
      </c>
      <c r="B207" s="2" t="s">
        <v>231</v>
      </c>
      <c r="C207" s="3">
        <v>1691</v>
      </c>
      <c r="D207" s="40">
        <v>0</v>
      </c>
      <c r="E207" s="35"/>
      <c r="F207" s="40"/>
      <c r="G207" s="40"/>
      <c r="H207" s="40"/>
      <c r="I207" s="40"/>
      <c r="J207" s="38">
        <v>2817</v>
      </c>
      <c r="K207" s="40">
        <v>494</v>
      </c>
      <c r="L207" s="40">
        <v>587</v>
      </c>
      <c r="M207" s="40">
        <v>592</v>
      </c>
    </row>
    <row r="208" spans="1:13" ht="12.75">
      <c r="A208" s="1" t="s">
        <v>268</v>
      </c>
      <c r="B208" s="2" t="s">
        <v>265</v>
      </c>
      <c r="C208" s="3">
        <v>1690</v>
      </c>
      <c r="D208" s="40">
        <v>0</v>
      </c>
      <c r="E208" s="35"/>
      <c r="F208" s="40">
        <v>358</v>
      </c>
      <c r="G208" s="40">
        <v>412</v>
      </c>
      <c r="H208" s="40"/>
      <c r="I208" s="40"/>
      <c r="J208" s="38">
        <v>9469</v>
      </c>
      <c r="K208" s="38">
        <v>1824</v>
      </c>
      <c r="L208" s="38">
        <v>2437</v>
      </c>
      <c r="M208" s="38">
        <v>1872</v>
      </c>
    </row>
    <row r="209" spans="1:13" ht="12.75">
      <c r="A209" s="1" t="s">
        <v>50</v>
      </c>
      <c r="B209" s="2" t="s">
        <v>51</v>
      </c>
      <c r="C209" s="3">
        <v>1680</v>
      </c>
      <c r="D209" s="40">
        <v>0</v>
      </c>
      <c r="E209" s="35">
        <v>47</v>
      </c>
      <c r="F209" s="40"/>
      <c r="G209" s="40"/>
      <c r="H209" s="40">
        <v>177</v>
      </c>
      <c r="I209" s="40">
        <v>99</v>
      </c>
      <c r="J209" s="38">
        <v>10368</v>
      </c>
      <c r="K209" s="38">
        <v>1040</v>
      </c>
      <c r="L209" s="38">
        <v>2308</v>
      </c>
      <c r="M209" s="38">
        <v>1367</v>
      </c>
    </row>
    <row r="210" spans="1:13" ht="12.75">
      <c r="A210" s="1" t="s">
        <v>242</v>
      </c>
      <c r="B210" s="2" t="s">
        <v>35</v>
      </c>
      <c r="C210" s="3">
        <v>1619</v>
      </c>
      <c r="D210" s="38">
        <v>1</v>
      </c>
      <c r="E210" s="35">
        <v>1</v>
      </c>
      <c r="F210" s="38">
        <v>1733</v>
      </c>
      <c r="G210" s="38">
        <v>1347</v>
      </c>
      <c r="H210" s="40">
        <v>88</v>
      </c>
      <c r="I210" s="40">
        <v>57</v>
      </c>
      <c r="J210" s="38">
        <v>29424</v>
      </c>
      <c r="K210" s="38">
        <v>1950</v>
      </c>
      <c r="L210" s="38">
        <v>3940</v>
      </c>
      <c r="M210" s="38">
        <v>2450</v>
      </c>
    </row>
    <row r="211" spans="1:13" ht="12.75">
      <c r="A211" s="1" t="s">
        <v>246</v>
      </c>
      <c r="B211" s="2" t="s">
        <v>35</v>
      </c>
      <c r="C211" s="3">
        <v>1581</v>
      </c>
      <c r="D211" s="40">
        <v>0</v>
      </c>
      <c r="E211" s="35"/>
      <c r="F211" s="40">
        <v>943</v>
      </c>
      <c r="G211" s="38">
        <v>1643</v>
      </c>
      <c r="H211" s="40"/>
      <c r="I211" s="40"/>
      <c r="J211" s="38">
        <v>18801</v>
      </c>
      <c r="K211" s="40">
        <v>953</v>
      </c>
      <c r="L211" s="38">
        <v>5131</v>
      </c>
      <c r="M211" s="40">
        <v>417</v>
      </c>
    </row>
    <row r="212" spans="1:13" ht="12.75">
      <c r="A212" s="1" t="s">
        <v>162</v>
      </c>
      <c r="B212" s="2" t="s">
        <v>68</v>
      </c>
      <c r="C212" s="3">
        <v>1577</v>
      </c>
      <c r="D212" s="40">
        <v>0</v>
      </c>
      <c r="E212" s="35"/>
      <c r="F212" s="40"/>
      <c r="G212" s="40"/>
      <c r="H212" s="40"/>
      <c r="I212" s="40"/>
      <c r="J212" s="38">
        <v>1237</v>
      </c>
      <c r="K212" s="40">
        <v>75</v>
      </c>
      <c r="L212" s="40">
        <v>450</v>
      </c>
      <c r="M212" s="40">
        <v>202</v>
      </c>
    </row>
    <row r="213" spans="1:13" ht="12.75">
      <c r="A213" s="1" t="s">
        <v>332</v>
      </c>
      <c r="B213" s="2" t="s">
        <v>53</v>
      </c>
      <c r="C213" s="3">
        <v>1553</v>
      </c>
      <c r="D213" s="38">
        <v>0</v>
      </c>
      <c r="E213" s="35">
        <v>27</v>
      </c>
      <c r="F213" s="38">
        <v>1070</v>
      </c>
      <c r="G213" s="40">
        <v>932</v>
      </c>
      <c r="H213" s="40"/>
      <c r="I213" s="40"/>
      <c r="J213" s="38">
        <v>8944</v>
      </c>
      <c r="K213" s="40">
        <v>93</v>
      </c>
      <c r="L213" s="40">
        <v>815</v>
      </c>
      <c r="M213" s="40">
        <v>130</v>
      </c>
    </row>
    <row r="214" spans="1:13" ht="12.75">
      <c r="A214" s="1" t="s">
        <v>272</v>
      </c>
      <c r="B214" s="2" t="s">
        <v>189</v>
      </c>
      <c r="C214" s="3">
        <v>1484</v>
      </c>
      <c r="D214" s="38">
        <v>0</v>
      </c>
      <c r="E214" s="35"/>
      <c r="F214" s="38">
        <v>1263</v>
      </c>
      <c r="G214" s="40">
        <v>154</v>
      </c>
      <c r="H214" s="40"/>
      <c r="I214" s="40"/>
      <c r="J214" s="38">
        <v>6292</v>
      </c>
      <c r="K214" s="40">
        <v>779</v>
      </c>
      <c r="L214" s="40">
        <v>393</v>
      </c>
      <c r="M214" s="40">
        <v>100</v>
      </c>
    </row>
    <row r="215" spans="1:13" ht="12.75">
      <c r="A215" s="1" t="s">
        <v>79</v>
      </c>
      <c r="B215" s="2" t="s">
        <v>80</v>
      </c>
      <c r="C215" s="3">
        <v>1459</v>
      </c>
      <c r="D215" s="40">
        <v>0</v>
      </c>
      <c r="E215" s="35"/>
      <c r="F215" s="40">
        <v>807</v>
      </c>
      <c r="G215" s="40">
        <v>297</v>
      </c>
      <c r="H215" s="40">
        <v>76</v>
      </c>
      <c r="I215" s="40">
        <v>2</v>
      </c>
      <c r="J215" s="38">
        <v>4004</v>
      </c>
      <c r="K215" s="40">
        <v>300</v>
      </c>
      <c r="L215" s="38">
        <v>2184</v>
      </c>
      <c r="M215" s="40">
        <v>936</v>
      </c>
    </row>
    <row r="216" spans="1:13" ht="12.75">
      <c r="A216" s="1" t="s">
        <v>209</v>
      </c>
      <c r="B216" s="2" t="s">
        <v>210</v>
      </c>
      <c r="C216" s="3">
        <v>1438</v>
      </c>
      <c r="D216" s="38">
        <v>0</v>
      </c>
      <c r="E216" s="35">
        <v>7</v>
      </c>
      <c r="F216" s="38">
        <v>1499</v>
      </c>
      <c r="G216" s="40">
        <v>574</v>
      </c>
      <c r="H216" s="40"/>
      <c r="I216" s="40"/>
      <c r="J216" s="38">
        <v>10400</v>
      </c>
      <c r="K216" s="38">
        <v>1300</v>
      </c>
      <c r="L216" s="38">
        <v>2918</v>
      </c>
      <c r="M216" s="38">
        <v>2700</v>
      </c>
    </row>
    <row r="217" spans="1:13" ht="12.75">
      <c r="A217" s="1" t="s">
        <v>167</v>
      </c>
      <c r="B217" s="2" t="s">
        <v>18</v>
      </c>
      <c r="C217" s="3">
        <v>1406</v>
      </c>
      <c r="D217" s="40">
        <v>0</v>
      </c>
      <c r="E217" s="35">
        <v>16</v>
      </c>
      <c r="F217" s="40"/>
      <c r="G217" s="40"/>
      <c r="H217" s="40"/>
      <c r="I217" s="40"/>
      <c r="J217" s="38">
        <v>5822</v>
      </c>
      <c r="K217" s="40">
        <v>499</v>
      </c>
      <c r="L217" s="38">
        <v>1634</v>
      </c>
      <c r="M217" s="38">
        <v>1592</v>
      </c>
    </row>
    <row r="218" spans="1:13" ht="12.75">
      <c r="A218" s="1" t="s">
        <v>115</v>
      </c>
      <c r="B218" s="2" t="s">
        <v>116</v>
      </c>
      <c r="C218" s="3">
        <v>1399</v>
      </c>
      <c r="D218" s="40">
        <v>0</v>
      </c>
      <c r="E218" s="35">
        <v>109</v>
      </c>
      <c r="F218" s="40"/>
      <c r="G218" s="40"/>
      <c r="H218" s="40">
        <v>74</v>
      </c>
      <c r="I218" s="40">
        <v>4</v>
      </c>
      <c r="J218" s="38">
        <v>10750</v>
      </c>
      <c r="K218" s="40">
        <v>208</v>
      </c>
      <c r="L218" s="38">
        <v>1375</v>
      </c>
      <c r="M218" s="40">
        <v>468</v>
      </c>
    </row>
    <row r="219" spans="1:13" ht="12.75">
      <c r="A219" s="1" t="s">
        <v>166</v>
      </c>
      <c r="B219" s="2" t="s">
        <v>5</v>
      </c>
      <c r="C219" s="3">
        <v>1397</v>
      </c>
      <c r="D219" s="40">
        <v>847</v>
      </c>
      <c r="E219" s="35">
        <v>760</v>
      </c>
      <c r="F219" s="40">
        <v>733</v>
      </c>
      <c r="G219" s="40">
        <v>205</v>
      </c>
      <c r="H219" s="40">
        <v>71</v>
      </c>
      <c r="I219" s="40"/>
      <c r="J219" s="38">
        <v>10680</v>
      </c>
      <c r="K219" s="38">
        <v>1860</v>
      </c>
      <c r="L219" s="38">
        <v>4176</v>
      </c>
      <c r="M219" s="38">
        <v>2088</v>
      </c>
    </row>
    <row r="220" spans="1:13" ht="12.75">
      <c r="A220" s="1" t="s">
        <v>63</v>
      </c>
      <c r="B220" s="2" t="s">
        <v>64</v>
      </c>
      <c r="C220" s="3">
        <v>1391</v>
      </c>
      <c r="D220" s="40">
        <v>0</v>
      </c>
      <c r="E220" s="35"/>
      <c r="F220" s="40">
        <v>696</v>
      </c>
      <c r="G220" s="40">
        <v>272</v>
      </c>
      <c r="H220" s="40"/>
      <c r="I220" s="40"/>
      <c r="J220" s="38">
        <v>2463</v>
      </c>
      <c r="K220" s="40">
        <v>73</v>
      </c>
      <c r="L220" s="40">
        <v>143</v>
      </c>
      <c r="M220" s="39"/>
    </row>
    <row r="221" spans="1:13" ht="12.75">
      <c r="A221" s="1" t="s">
        <v>168</v>
      </c>
      <c r="B221" s="2" t="s">
        <v>80</v>
      </c>
      <c r="C221" s="3">
        <v>1380</v>
      </c>
      <c r="D221" s="38">
        <v>0</v>
      </c>
      <c r="E221" s="35"/>
      <c r="F221" s="38">
        <v>1482</v>
      </c>
      <c r="G221" s="38">
        <v>2122</v>
      </c>
      <c r="H221" s="40"/>
      <c r="I221" s="40"/>
      <c r="J221" s="38">
        <v>13280</v>
      </c>
      <c r="K221" s="40">
        <v>327</v>
      </c>
      <c r="L221" s="38">
        <v>2195</v>
      </c>
      <c r="M221" s="40">
        <v>450</v>
      </c>
    </row>
    <row r="222" spans="1:13" ht="12.75">
      <c r="A222" s="1" t="s">
        <v>106</v>
      </c>
      <c r="B222" s="2" t="s">
        <v>107</v>
      </c>
      <c r="C222" s="3">
        <v>1333</v>
      </c>
      <c r="D222" s="40">
        <v>0</v>
      </c>
      <c r="E222" s="35">
        <v>54</v>
      </c>
      <c r="F222" s="40"/>
      <c r="G222" s="40"/>
      <c r="H222" s="40">
        <v>136</v>
      </c>
      <c r="I222" s="40">
        <v>66</v>
      </c>
      <c r="J222" s="38">
        <v>4046</v>
      </c>
      <c r="K222" s="40">
        <v>586</v>
      </c>
      <c r="L222" s="38">
        <v>1103</v>
      </c>
      <c r="M222" s="38">
        <v>1800</v>
      </c>
    </row>
    <row r="223" spans="1:13" ht="12.75">
      <c r="A223" s="1" t="s">
        <v>185</v>
      </c>
      <c r="B223" s="2" t="s">
        <v>186</v>
      </c>
      <c r="C223" s="3">
        <v>1272</v>
      </c>
      <c r="D223" s="38">
        <v>0</v>
      </c>
      <c r="E223" s="35"/>
      <c r="F223" s="38">
        <v>1957</v>
      </c>
      <c r="G223" s="40">
        <v>830</v>
      </c>
      <c r="H223" s="40"/>
      <c r="I223" s="40"/>
      <c r="J223" s="38">
        <v>10000</v>
      </c>
      <c r="K223" s="38">
        <v>2500</v>
      </c>
      <c r="L223" s="38">
        <v>1000</v>
      </c>
      <c r="M223" s="38">
        <v>2300</v>
      </c>
    </row>
    <row r="224" spans="1:13" ht="12.75">
      <c r="A224" s="1" t="s">
        <v>250</v>
      </c>
      <c r="B224" s="2" t="s">
        <v>96</v>
      </c>
      <c r="C224" s="3">
        <v>1239</v>
      </c>
      <c r="D224" s="40">
        <v>0</v>
      </c>
      <c r="E224" s="35"/>
      <c r="F224" s="40"/>
      <c r="G224" s="40"/>
      <c r="H224" s="40"/>
      <c r="I224" s="40"/>
      <c r="J224" s="38">
        <v>2450</v>
      </c>
      <c r="K224" s="40">
        <v>200</v>
      </c>
      <c r="L224" s="40">
        <v>765</v>
      </c>
      <c r="M224" s="38">
        <v>1500</v>
      </c>
    </row>
    <row r="225" spans="1:13" ht="12.75">
      <c r="A225" s="1" t="s">
        <v>323</v>
      </c>
      <c r="B225" s="2" t="s">
        <v>324</v>
      </c>
      <c r="C225" s="3">
        <v>1221</v>
      </c>
      <c r="D225" s="38">
        <v>0</v>
      </c>
      <c r="E225" s="35"/>
      <c r="F225" s="38">
        <v>1345</v>
      </c>
      <c r="G225" s="40">
        <v>679</v>
      </c>
      <c r="H225" s="40">
        <v>85</v>
      </c>
      <c r="I225" s="40"/>
      <c r="J225" s="38">
        <v>4940</v>
      </c>
      <c r="K225" s="40">
        <v>832</v>
      </c>
      <c r="L225" s="38">
        <v>1496</v>
      </c>
      <c r="M225" s="40">
        <v>75</v>
      </c>
    </row>
    <row r="226" spans="1:13" ht="12.75">
      <c r="A226" s="1" t="s">
        <v>125</v>
      </c>
      <c r="B226" s="2" t="s">
        <v>51</v>
      </c>
      <c r="C226" s="3">
        <v>1189</v>
      </c>
      <c r="D226" s="40">
        <v>0</v>
      </c>
      <c r="E226" s="35"/>
      <c r="F226" s="40"/>
      <c r="G226" s="40"/>
      <c r="H226" s="40">
        <v>135</v>
      </c>
      <c r="I226" s="40">
        <v>25</v>
      </c>
      <c r="J226" s="38">
        <v>5249</v>
      </c>
      <c r="K226" s="40">
        <v>213</v>
      </c>
      <c r="L226" s="38">
        <v>1541</v>
      </c>
      <c r="M226" s="40">
        <v>100</v>
      </c>
    </row>
    <row r="227" spans="1:13" ht="12.75">
      <c r="A227" s="1" t="s">
        <v>208</v>
      </c>
      <c r="B227" s="2" t="s">
        <v>116</v>
      </c>
      <c r="C227" s="3">
        <v>1104</v>
      </c>
      <c r="D227" s="40">
        <v>0</v>
      </c>
      <c r="E227" s="35">
        <v>11</v>
      </c>
      <c r="F227" s="40"/>
      <c r="G227" s="40"/>
      <c r="H227" s="40">
        <v>134</v>
      </c>
      <c r="I227" s="40">
        <v>46</v>
      </c>
      <c r="J227" s="38">
        <v>5875</v>
      </c>
      <c r="K227" s="40">
        <v>10</v>
      </c>
      <c r="L227" s="38">
        <v>1072</v>
      </c>
      <c r="M227" s="38">
        <v>1731</v>
      </c>
    </row>
    <row r="228" spans="1:13" ht="12.75">
      <c r="A228" s="1" t="s">
        <v>43</v>
      </c>
      <c r="B228" s="2" t="s">
        <v>35</v>
      </c>
      <c r="C228" s="3">
        <v>1056</v>
      </c>
      <c r="D228" s="38">
        <v>0</v>
      </c>
      <c r="E228" s="35">
        <v>8</v>
      </c>
      <c r="F228" s="38">
        <v>1488</v>
      </c>
      <c r="G228" s="38">
        <v>1541</v>
      </c>
      <c r="H228" s="40">
        <v>81</v>
      </c>
      <c r="I228" s="40">
        <v>8</v>
      </c>
      <c r="J228" s="38">
        <v>7657</v>
      </c>
      <c r="K228" s="40">
        <v>260</v>
      </c>
      <c r="L228" s="38">
        <v>1410</v>
      </c>
      <c r="M228" s="38">
        <v>6240</v>
      </c>
    </row>
    <row r="229" spans="1:13" ht="12.75">
      <c r="A229" s="1" t="s">
        <v>173</v>
      </c>
      <c r="B229" s="2" t="s">
        <v>174</v>
      </c>
      <c r="C229" s="3">
        <v>935</v>
      </c>
      <c r="D229" s="40">
        <v>0</v>
      </c>
      <c r="E229" s="35">
        <v>54</v>
      </c>
      <c r="F229" s="40"/>
      <c r="G229" s="40"/>
      <c r="H229" s="40"/>
      <c r="I229" s="40"/>
      <c r="J229" s="38">
        <v>7626</v>
      </c>
      <c r="K229" s="40">
        <v>498</v>
      </c>
      <c r="L229" s="40">
        <v>983</v>
      </c>
      <c r="M229" s="40">
        <v>22</v>
      </c>
    </row>
    <row r="230" spans="1:13" ht="12.75">
      <c r="A230" s="1" t="s">
        <v>141</v>
      </c>
      <c r="B230" s="2" t="s">
        <v>142</v>
      </c>
      <c r="C230" s="3">
        <v>927</v>
      </c>
      <c r="D230" s="40">
        <v>0</v>
      </c>
      <c r="E230" s="35"/>
      <c r="F230" s="40"/>
      <c r="G230" s="40"/>
      <c r="H230" s="40"/>
      <c r="I230" s="40"/>
      <c r="J230" s="38">
        <v>1299</v>
      </c>
      <c r="K230" s="40">
        <v>60</v>
      </c>
      <c r="L230" s="40">
        <v>22</v>
      </c>
      <c r="M230" s="40">
        <v>5</v>
      </c>
    </row>
    <row r="231" spans="1:13" ht="12.75">
      <c r="A231" s="1" t="s">
        <v>267</v>
      </c>
      <c r="B231" s="2" t="s">
        <v>107</v>
      </c>
      <c r="C231" s="3">
        <v>803</v>
      </c>
      <c r="D231" s="40">
        <v>0</v>
      </c>
      <c r="E231" s="35"/>
      <c r="F231" s="40"/>
      <c r="G231" s="40"/>
      <c r="H231" s="40"/>
      <c r="I231" s="40"/>
      <c r="J231" s="40">
        <v>312</v>
      </c>
      <c r="K231" s="40">
        <v>30</v>
      </c>
      <c r="L231" s="40">
        <v>500</v>
      </c>
      <c r="M231" s="40">
        <v>200</v>
      </c>
    </row>
    <row r="232" spans="1:13" ht="12.75">
      <c r="A232" s="1" t="s">
        <v>94</v>
      </c>
      <c r="B232" s="2" t="s">
        <v>62</v>
      </c>
      <c r="C232" s="3">
        <v>790</v>
      </c>
      <c r="D232" s="40">
        <v>0</v>
      </c>
      <c r="E232" s="35"/>
      <c r="F232" s="40">
        <v>193</v>
      </c>
      <c r="G232" s="40">
        <v>20</v>
      </c>
      <c r="H232" s="40">
        <v>1</v>
      </c>
      <c r="I232" s="40"/>
      <c r="J232" s="38">
        <v>2756</v>
      </c>
      <c r="K232" s="40">
        <v>28</v>
      </c>
      <c r="L232" s="40">
        <v>541</v>
      </c>
      <c r="M232" s="38">
        <v>1303</v>
      </c>
    </row>
    <row r="233" spans="1:13" ht="12.75">
      <c r="A233" s="1" t="s">
        <v>224</v>
      </c>
      <c r="B233" s="2" t="s">
        <v>9</v>
      </c>
      <c r="C233" s="3">
        <v>789</v>
      </c>
      <c r="D233" s="43">
        <v>0</v>
      </c>
      <c r="E233" s="37">
        <v>175</v>
      </c>
      <c r="F233" s="43"/>
      <c r="G233" s="43"/>
      <c r="H233" s="43"/>
      <c r="I233" s="43"/>
      <c r="J233" s="41">
        <v>11862</v>
      </c>
      <c r="K233" s="41">
        <v>1975</v>
      </c>
      <c r="L233" s="41">
        <v>1274</v>
      </c>
      <c r="M233" s="41">
        <v>1250</v>
      </c>
    </row>
    <row r="234" spans="1:13" ht="12.75">
      <c r="A234" s="1" t="s">
        <v>281</v>
      </c>
      <c r="B234" s="2" t="s">
        <v>191</v>
      </c>
      <c r="C234" s="3">
        <v>756</v>
      </c>
      <c r="D234" s="40">
        <v>0</v>
      </c>
      <c r="E234" s="35"/>
      <c r="F234" s="40">
        <v>177</v>
      </c>
      <c r="G234" s="40">
        <v>628</v>
      </c>
      <c r="H234" s="40"/>
      <c r="I234" s="40"/>
      <c r="J234" s="38">
        <v>5169</v>
      </c>
      <c r="K234" s="40">
        <v>160</v>
      </c>
      <c r="L234" s="38">
        <v>1581</v>
      </c>
      <c r="M234" s="40">
        <v>209</v>
      </c>
    </row>
    <row r="235" spans="1:13" ht="12.75">
      <c r="A235" s="1" t="s">
        <v>194</v>
      </c>
      <c r="B235" s="2" t="s">
        <v>26</v>
      </c>
      <c r="C235" s="3">
        <v>596</v>
      </c>
      <c r="D235" s="40">
        <v>0</v>
      </c>
      <c r="E235" s="35"/>
      <c r="F235" s="40"/>
      <c r="G235" s="40"/>
      <c r="H235" s="40"/>
      <c r="I235" s="40"/>
      <c r="J235" s="40">
        <v>890</v>
      </c>
      <c r="K235" s="40">
        <v>0</v>
      </c>
      <c r="L235" s="40">
        <v>46</v>
      </c>
      <c r="M235" s="40"/>
    </row>
    <row r="236" spans="1:13" ht="12.75">
      <c r="A236" s="1" t="s">
        <v>97</v>
      </c>
      <c r="B236" s="2" t="s">
        <v>35</v>
      </c>
      <c r="C236" s="3">
        <v>542</v>
      </c>
      <c r="D236" s="40">
        <v>4</v>
      </c>
      <c r="E236" s="35">
        <v>9</v>
      </c>
      <c r="F236" s="40"/>
      <c r="G236" s="40">
        <v>2</v>
      </c>
      <c r="H236" s="40"/>
      <c r="I236" s="40"/>
      <c r="J236" s="38">
        <v>2340</v>
      </c>
      <c r="K236" s="40">
        <v>65</v>
      </c>
      <c r="L236" s="40">
        <v>485</v>
      </c>
      <c r="M236" s="40">
        <v>172</v>
      </c>
    </row>
    <row r="237" spans="1:13" ht="12.75">
      <c r="A237" s="1" t="s">
        <v>334</v>
      </c>
      <c r="B237" s="2" t="s">
        <v>35</v>
      </c>
      <c r="C237" s="3">
        <v>181</v>
      </c>
      <c r="D237" s="40">
        <v>0</v>
      </c>
      <c r="E237" s="35"/>
      <c r="F237" s="40"/>
      <c r="G237" s="40"/>
      <c r="H237" s="40"/>
      <c r="I237" s="40"/>
      <c r="J237" s="40">
        <v>130</v>
      </c>
      <c r="K237" s="40">
        <v>40</v>
      </c>
      <c r="L237" s="40">
        <v>75</v>
      </c>
      <c r="M237" s="40"/>
    </row>
    <row r="238" spans="1:3" ht="12.75">
      <c r="A238" s="32"/>
      <c r="B238" s="32"/>
      <c r="C238" s="32"/>
    </row>
  </sheetData>
  <sheetProtection/>
  <printOptions horizontalCentered="1"/>
  <pageMargins left="0.44" right="0.7" top="0.75" bottom="0.75" header="0.3" footer="0.3"/>
  <pageSetup fitToHeight="0" fitToWidth="2" horizontalDpi="600" verticalDpi="600" orientation="landscape" pageOrder="overThenDown" scale="85" r:id="rId1"/>
  <headerFooter>
    <oddHeader>&amp;C2017 Indiana Public Library Statistics
Library Services (excluding programs)</oddHeader>
    <oddFooter>&amp;LIndiana State Library
Library Development Office&amp;CLast modified: 6/15/2018&amp;R&amp;P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B1">
      <selection activeCell="B17" sqref="B17"/>
    </sheetView>
  </sheetViews>
  <sheetFormatPr defaultColWidth="9.140625" defaultRowHeight="15"/>
  <cols>
    <col min="1" max="1" width="12.140625" style="15" customWidth="1"/>
    <col min="2" max="2" width="23.140625" style="15" customWidth="1"/>
    <col min="3" max="3" width="12.00390625" style="15" customWidth="1"/>
    <col min="4" max="9" width="16.57421875" style="15" customWidth="1"/>
    <col min="10" max="10" width="13.57421875" style="15" customWidth="1"/>
    <col min="11" max="12" width="16.57421875" style="15" customWidth="1"/>
    <col min="13" max="13" width="25.57421875" style="15" customWidth="1"/>
    <col min="14" max="16384" width="9.140625" style="15" customWidth="1"/>
  </cols>
  <sheetData>
    <row r="1" spans="1:14" ht="89.25">
      <c r="A1" s="44" t="s">
        <v>365</v>
      </c>
      <c r="B1" s="44"/>
      <c r="C1" s="5" t="s">
        <v>342</v>
      </c>
      <c r="D1" s="34" t="s">
        <v>358</v>
      </c>
      <c r="E1" s="34" t="s">
        <v>359</v>
      </c>
      <c r="F1" s="34" t="s">
        <v>336</v>
      </c>
      <c r="G1" s="34" t="s">
        <v>337</v>
      </c>
      <c r="H1" s="33" t="s">
        <v>361</v>
      </c>
      <c r="I1" s="33" t="s">
        <v>362</v>
      </c>
      <c r="J1" s="7" t="s">
        <v>338</v>
      </c>
      <c r="K1" s="6" t="s">
        <v>340</v>
      </c>
      <c r="L1" s="7" t="s">
        <v>339</v>
      </c>
      <c r="M1" s="7" t="s">
        <v>341</v>
      </c>
      <c r="N1" s="18"/>
    </row>
    <row r="2" spans="1:3" ht="12.75">
      <c r="A2" s="19"/>
      <c r="B2" s="4"/>
      <c r="C2" s="4"/>
    </row>
    <row r="3" spans="1:13" ht="12.75">
      <c r="A3" s="20"/>
      <c r="B3" s="21" t="s">
        <v>343</v>
      </c>
      <c r="C3" s="22">
        <v>6100143</v>
      </c>
      <c r="D3" s="23">
        <f>SUM('Table 8'!D2:D237)</f>
        <v>98888</v>
      </c>
      <c r="E3" s="23">
        <f>SUM('Table 8'!E2:E237)</f>
        <v>104791</v>
      </c>
      <c r="F3" s="23">
        <f>SUM('Table 8'!F2:F237)</f>
        <v>486412</v>
      </c>
      <c r="G3" s="23">
        <f>SUM('Table 8'!G2:G237)</f>
        <v>489167</v>
      </c>
      <c r="H3" s="23">
        <f>SUM('Table 8'!H2:H237)</f>
        <v>32801</v>
      </c>
      <c r="I3" s="23">
        <f>SUM('Table 8'!I2:I237)</f>
        <v>40076</v>
      </c>
      <c r="J3" s="23">
        <f>SUM('Table 8'!J2:J237)</f>
        <v>31813502</v>
      </c>
      <c r="K3" s="23">
        <f>SUM('Table 8'!K2:K237)</f>
        <v>3835363</v>
      </c>
      <c r="L3" s="23">
        <f>SUM('Table 8'!L2:L237)</f>
        <v>6030993</v>
      </c>
      <c r="M3" s="23">
        <f>SUM('Table 8'!M2:M237)</f>
        <v>12775618</v>
      </c>
    </row>
    <row r="4" spans="1:13" ht="12.75">
      <c r="A4" s="20" t="s">
        <v>366</v>
      </c>
      <c r="B4" s="21" t="s">
        <v>344</v>
      </c>
      <c r="C4" s="22">
        <v>25848.063559322032</v>
      </c>
      <c r="D4" s="23">
        <f>AVERAGE('Table 8'!D2:D237)</f>
        <v>420.8</v>
      </c>
      <c r="E4" s="23">
        <f>AVERAGE('Table 8'!E2:E237)</f>
        <v>642.8895705521472</v>
      </c>
      <c r="F4" s="23">
        <f>AVERAGE('Table 8'!F2:F237)</f>
        <v>4382.09009009009</v>
      </c>
      <c r="G4" s="23">
        <f>AVERAGE('Table 8'!G2:G237)</f>
        <v>4367.5625</v>
      </c>
      <c r="H4" s="23">
        <f>AVERAGE('Table 8'!H2:H237)</f>
        <v>244.78358208955223</v>
      </c>
      <c r="I4" s="23">
        <f>AVERAGE('Table 8'!I2:I237)</f>
        <v>315.5590551181102</v>
      </c>
      <c r="J4" s="23">
        <f>AVERAGE('Table 8'!J2:J237)</f>
        <v>135376.60425531914</v>
      </c>
      <c r="K4" s="23">
        <f>AVERAGE('Table 8'!K2:K237)</f>
        <v>16390.44017094017</v>
      </c>
      <c r="L4" s="23">
        <f>AVERAGE('Table 8'!L2:L237)</f>
        <v>25663.8</v>
      </c>
      <c r="M4" s="23">
        <f>AVERAGE('Table 8'!M2:M237)</f>
        <v>60547.95260663507</v>
      </c>
    </row>
    <row r="5" spans="1:13" ht="12.75">
      <c r="A5" s="24"/>
      <c r="B5" s="25" t="s">
        <v>345</v>
      </c>
      <c r="C5" s="26">
        <v>8844</v>
      </c>
      <c r="D5" s="27">
        <f>MEDIAN('Table 8'!D2:D237)</f>
        <v>0</v>
      </c>
      <c r="E5" s="27">
        <f>MEDIAN('Table 8'!E2:E237)</f>
        <v>128</v>
      </c>
      <c r="F5" s="27">
        <f>MEDIAN('Table 8'!F2:F237)</f>
        <v>2944</v>
      </c>
      <c r="G5" s="27">
        <f>MEDIAN('Table 8'!G2:G237)</f>
        <v>2580</v>
      </c>
      <c r="H5" s="27">
        <f>MEDIAN('Table 8'!H2:H237)</f>
        <v>144.5</v>
      </c>
      <c r="I5" s="27">
        <f>MEDIAN('Table 8'!I2:I237)</f>
        <v>66</v>
      </c>
      <c r="J5" s="27">
        <f>MEDIAN('Table 8'!J2:J237)</f>
        <v>45071</v>
      </c>
      <c r="K5" s="27">
        <f>MEDIAN('Table 8'!K2:K237)</f>
        <v>3881.5</v>
      </c>
      <c r="L5" s="27">
        <f>MEDIAN('Table 8'!L2:L237)</f>
        <v>8134</v>
      </c>
      <c r="M5" s="27">
        <f>MEDIAN('Table 8'!M2:M237)</f>
        <v>6992</v>
      </c>
    </row>
    <row r="6" spans="1:13" ht="12.75">
      <c r="A6" s="20" t="s">
        <v>346</v>
      </c>
      <c r="B6" s="20"/>
      <c r="C6" s="28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2.75">
      <c r="A7" s="20" t="s">
        <v>347</v>
      </c>
      <c r="B7" s="21" t="s">
        <v>348</v>
      </c>
      <c r="C7" s="22">
        <v>3945949</v>
      </c>
      <c r="D7" s="23">
        <f>SUM('Table 8'!D2:D34)</f>
        <v>43102</v>
      </c>
      <c r="E7" s="23">
        <f>SUM('Table 8'!E2:E34)</f>
        <v>39858</v>
      </c>
      <c r="F7" s="23">
        <f>SUM('Table 8'!F2:F34)</f>
        <v>43980</v>
      </c>
      <c r="G7" s="23">
        <f>SUM('Table 8'!G2:G34)</f>
        <v>38439</v>
      </c>
      <c r="H7" s="23">
        <f>SUM('Table 8'!H2:H34)</f>
        <v>9493</v>
      </c>
      <c r="I7" s="23">
        <f>SUM('Table 8'!I2:I34)</f>
        <v>18513</v>
      </c>
      <c r="J7" s="23">
        <f>SUM('Table 8'!J2:J34)</f>
        <v>18771849</v>
      </c>
      <c r="K7" s="23">
        <f>SUM('Table 8'!K2:K34)</f>
        <v>2494302</v>
      </c>
      <c r="L7" s="23">
        <f>SUM('Table 8'!L2:L34)</f>
        <v>3768917</v>
      </c>
      <c r="M7" s="23">
        <f>SUM('Table 8'!M2:M34)</f>
        <v>9292546</v>
      </c>
    </row>
    <row r="8" spans="2:13" ht="12.75">
      <c r="B8" s="21" t="s">
        <v>349</v>
      </c>
      <c r="C8" s="22">
        <v>123311</v>
      </c>
      <c r="D8" s="23">
        <f>AVERAGE('Table 8'!D2:D34)</f>
        <v>1306.121212121212</v>
      </c>
      <c r="E8" s="23">
        <f>AVERAGE('Table 8'!E2:E34)</f>
        <v>1328.6</v>
      </c>
      <c r="F8" s="23">
        <f>AVERAGE('Table 8'!F2:F34)</f>
        <v>14660</v>
      </c>
      <c r="G8" s="23">
        <f>AVERAGE('Table 8'!G2:G34)</f>
        <v>12813</v>
      </c>
      <c r="H8" s="23">
        <f>AVERAGE('Table 8'!H2:H34)</f>
        <v>499.63157894736844</v>
      </c>
      <c r="I8" s="23">
        <f>AVERAGE('Table 8'!I2:I34)</f>
        <v>1028.5</v>
      </c>
      <c r="J8" s="23">
        <f>AVERAGE('Table 8'!J2:J34)</f>
        <v>568843.9090909091</v>
      </c>
      <c r="K8" s="23">
        <f>AVERAGE('Table 8'!K2:K34)</f>
        <v>75584.90909090909</v>
      </c>
      <c r="L8" s="23">
        <f>AVERAGE('Table 8'!L2:L34)</f>
        <v>114209.60606060606</v>
      </c>
      <c r="M8" s="23">
        <f>AVERAGE('Table 8'!M2:M34)</f>
        <v>320432.6206896552</v>
      </c>
    </row>
    <row r="9" spans="1:13" ht="12.75">
      <c r="A9" s="24" t="s">
        <v>350</v>
      </c>
      <c r="B9" s="25" t="s">
        <v>351</v>
      </c>
      <c r="C9" s="26">
        <v>76342</v>
      </c>
      <c r="D9" s="27">
        <f>MEDIAN('Table 8'!D2:D34)</f>
        <v>817</v>
      </c>
      <c r="E9" s="27">
        <f>MEDIAN('Table 8'!E2:E34)</f>
        <v>1138</v>
      </c>
      <c r="F9" s="27">
        <f>MEDIAN('Table 8'!F2:F34)</f>
        <v>17271</v>
      </c>
      <c r="G9" s="27">
        <f>MEDIAN('Table 8'!G2:G34)</f>
        <v>10855</v>
      </c>
      <c r="H9" s="27">
        <f>MEDIAN('Table 8'!H2:H34)</f>
        <v>520</v>
      </c>
      <c r="I9" s="27">
        <f>MEDIAN('Table 8'!I2:I34)</f>
        <v>941</v>
      </c>
      <c r="J9" s="27">
        <f>MEDIAN('Table 8'!J2:J34)</f>
        <v>303464</v>
      </c>
      <c r="K9" s="27">
        <f>MEDIAN('Table 8'!K2:K34)</f>
        <v>46853</v>
      </c>
      <c r="L9" s="27">
        <f>MEDIAN('Table 8'!L2:L34)</f>
        <v>57412</v>
      </c>
      <c r="M9" s="27">
        <f>MEDIAN('Table 8'!M2:M34)</f>
        <v>45938</v>
      </c>
    </row>
    <row r="10" spans="1:13" ht="12.75">
      <c r="A10" s="20"/>
      <c r="B10" s="20"/>
      <c r="C10" s="28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2.75">
      <c r="A11" s="20" t="s">
        <v>352</v>
      </c>
      <c r="B11" s="21" t="s">
        <v>353</v>
      </c>
      <c r="C11" s="22">
        <v>1650116</v>
      </c>
      <c r="D11" s="23">
        <f>SUM('Table 8'!D35:D112)</f>
        <v>53248</v>
      </c>
      <c r="E11" s="23">
        <f>SUM('Table 8'!E35:E112)</f>
        <v>58815</v>
      </c>
      <c r="F11" s="23">
        <f>SUM('Table 8'!F35:F112)</f>
        <v>289816</v>
      </c>
      <c r="G11" s="23">
        <f>SUM('Table 8'!G35:G112)</f>
        <v>315237</v>
      </c>
      <c r="H11" s="23">
        <f>SUM('Table 8'!H35:H112)</f>
        <v>15960</v>
      </c>
      <c r="I11" s="23">
        <f>SUM('Table 8'!I35:I112)</f>
        <v>17199</v>
      </c>
      <c r="J11" s="23">
        <f>SUM('Table 8'!J35:J112)</f>
        <v>10056665</v>
      </c>
      <c r="K11" s="23">
        <f>SUM('Table 8'!K35:K112)</f>
        <v>975619</v>
      </c>
      <c r="L11" s="23">
        <f>SUM('Table 8'!L35:L112)</f>
        <v>1773056</v>
      </c>
      <c r="M11" s="23">
        <f>SUM('Table 8'!M35:M112)</f>
        <v>2925292</v>
      </c>
    </row>
    <row r="12" spans="1:13" ht="12.75">
      <c r="A12" s="22"/>
      <c r="B12" s="21" t="s">
        <v>354</v>
      </c>
      <c r="C12" s="22">
        <v>21155</v>
      </c>
      <c r="D12" s="23">
        <f>AVERAGE('Table 8'!D35:D112)</f>
        <v>682.6666666666666</v>
      </c>
      <c r="E12" s="23">
        <f>AVERAGE('Table 8'!E35:E112)</f>
        <v>877.8358208955224</v>
      </c>
      <c r="F12" s="23">
        <f>AVERAGE('Table 8'!F35:F112)</f>
        <v>7626.736842105263</v>
      </c>
      <c r="G12" s="23">
        <f>AVERAGE('Table 8'!G35:G112)</f>
        <v>8295.71052631579</v>
      </c>
      <c r="H12" s="23">
        <f>AVERAGE('Table 8'!H35:H112)</f>
        <v>290.1818181818182</v>
      </c>
      <c r="I12" s="23">
        <f>AVERAGE('Table 8'!I35:I112)</f>
        <v>312.7090909090909</v>
      </c>
      <c r="J12" s="23">
        <f>AVERAGE('Table 8'!J35:J112)</f>
        <v>128931.60256410256</v>
      </c>
      <c r="K12" s="23">
        <f>AVERAGE('Table 8'!K35:K112)</f>
        <v>12507.935897435897</v>
      </c>
      <c r="L12" s="23">
        <f>AVERAGE('Table 8'!L35:L112)</f>
        <v>22731.48717948718</v>
      </c>
      <c r="M12" s="23">
        <f>AVERAGE('Table 8'!M35:M112)</f>
        <v>39530.97297297297</v>
      </c>
    </row>
    <row r="13" spans="1:13" ht="12.75">
      <c r="A13" s="24" t="s">
        <v>367</v>
      </c>
      <c r="B13" s="25" t="s">
        <v>355</v>
      </c>
      <c r="C13" s="26">
        <v>19551</v>
      </c>
      <c r="D13" s="27">
        <f>MEDIAN('Table 8'!D35:D112)</f>
        <v>0</v>
      </c>
      <c r="E13" s="27">
        <f>MEDIAN('Table 8'!E35:E112)</f>
        <v>210</v>
      </c>
      <c r="F13" s="27">
        <f>MEDIAN('Table 8'!F35:F112)</f>
        <v>6158.5</v>
      </c>
      <c r="G13" s="27">
        <f>MEDIAN('Table 8'!G35:G112)</f>
        <v>7105.5</v>
      </c>
      <c r="H13" s="27">
        <f>MEDIAN('Table 8'!H35:H112)</f>
        <v>208</v>
      </c>
      <c r="I13" s="27">
        <f>MEDIAN('Table 8'!I35:I112)</f>
        <v>198</v>
      </c>
      <c r="J13" s="27">
        <f>MEDIAN('Table 8'!J35:J112)</f>
        <v>119362</v>
      </c>
      <c r="K13" s="27">
        <f>MEDIAN('Table 8'!K35:K112)</f>
        <v>7320</v>
      </c>
      <c r="L13" s="27">
        <f>MEDIAN('Table 8'!L35:L112)</f>
        <v>15813</v>
      </c>
      <c r="M13" s="27">
        <f>MEDIAN('Table 8'!M35:M112)</f>
        <v>16897</v>
      </c>
    </row>
    <row r="14" spans="1:13" ht="12.75">
      <c r="A14" s="20"/>
      <c r="B14" s="20"/>
      <c r="C14" s="20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2.75">
      <c r="A15" s="20" t="s">
        <v>356</v>
      </c>
      <c r="B15" s="21" t="s">
        <v>353</v>
      </c>
      <c r="C15" s="22">
        <v>489886</v>
      </c>
      <c r="D15" s="23">
        <f>SUM('Table 8'!D113:D237)</f>
        <v>2538</v>
      </c>
      <c r="E15" s="23">
        <f>SUM('Table 8'!E113:E237)</f>
        <v>6118</v>
      </c>
      <c r="F15" s="23">
        <f>SUM('Table 8'!F113:F237)</f>
        <v>152616</v>
      </c>
      <c r="G15" s="23">
        <f>SUM('Table 8'!G113:G237)</f>
        <v>135491</v>
      </c>
      <c r="H15" s="23">
        <f>SUM('Table 8'!H113:H237)</f>
        <v>7348</v>
      </c>
      <c r="I15" s="23">
        <f>SUM('Table 8'!I113:I237)</f>
        <v>4364</v>
      </c>
      <c r="J15" s="23">
        <f>SUM('Table 8'!J113:J237)</f>
        <v>2984988</v>
      </c>
      <c r="K15" s="23">
        <f>SUM('Table 8'!K113:K237)</f>
        <v>365442</v>
      </c>
      <c r="L15" s="23">
        <f>SUM('Table 8'!L113:L237)</f>
        <v>489020</v>
      </c>
      <c r="M15" s="23">
        <f>SUM('Table 8'!M113:M237)</f>
        <v>557780</v>
      </c>
    </row>
    <row r="16" spans="2:13" ht="12.75">
      <c r="B16" s="21" t="s">
        <v>354</v>
      </c>
      <c r="C16" s="29">
        <v>3919.088</v>
      </c>
      <c r="D16" s="23">
        <f>AVERAGE('Table 8'!D113:D237)</f>
        <v>20.467741935483872</v>
      </c>
      <c r="E16" s="23">
        <f>AVERAGE('Table 8'!E113:E237)</f>
        <v>92.6969696969697</v>
      </c>
      <c r="F16" s="23">
        <f>AVERAGE('Table 8'!F113:F237)</f>
        <v>2180.2285714285713</v>
      </c>
      <c r="G16" s="23">
        <f>AVERAGE('Table 8'!G113:G237)</f>
        <v>1908.3239436619717</v>
      </c>
      <c r="H16" s="23">
        <f>AVERAGE('Table 8'!H113:H237)</f>
        <v>122.46666666666667</v>
      </c>
      <c r="I16" s="23">
        <f>AVERAGE('Table 8'!I113:I237)</f>
        <v>80.81481481481481</v>
      </c>
      <c r="J16" s="23">
        <f>AVERAGE('Table 8'!J113:J237)</f>
        <v>24072.483870967742</v>
      </c>
      <c r="K16" s="23">
        <f>AVERAGE('Table 8'!K113:K237)</f>
        <v>2971.0731707317073</v>
      </c>
      <c r="L16" s="23">
        <f>AVERAGE('Table 8'!L113:L237)</f>
        <v>3943.7096774193546</v>
      </c>
      <c r="M16" s="23">
        <f>AVERAGE('Table 8'!M113:M237)</f>
        <v>5164.62962962963</v>
      </c>
    </row>
    <row r="17" spans="1:13" ht="12.75">
      <c r="A17" s="24" t="s">
        <v>357</v>
      </c>
      <c r="B17" s="25" t="s">
        <v>355</v>
      </c>
      <c r="C17" s="30">
        <v>3180</v>
      </c>
      <c r="D17" s="27">
        <f>MEDIAN('Table 8'!D113:D237)</f>
        <v>0</v>
      </c>
      <c r="E17" s="27">
        <f>MEDIAN('Table 8'!E113:E237)</f>
        <v>54</v>
      </c>
      <c r="F17" s="27">
        <f>MEDIAN('Table 8'!F113:F237)</f>
        <v>1501.5</v>
      </c>
      <c r="G17" s="27">
        <f>MEDIAN('Table 8'!G113:G237)</f>
        <v>1710</v>
      </c>
      <c r="H17" s="27">
        <f>MEDIAN('Table 8'!H113:H237)</f>
        <v>105</v>
      </c>
      <c r="I17" s="27">
        <f>MEDIAN('Table 8'!I113:I237)</f>
        <v>22</v>
      </c>
      <c r="J17" s="27">
        <f>MEDIAN('Table 8'!J113:J237)</f>
        <v>14941</v>
      </c>
      <c r="K17" s="27">
        <f>MEDIAN('Table 8'!K113:K237)</f>
        <v>996</v>
      </c>
      <c r="L17" s="27">
        <f>MEDIAN('Table 8'!L113:L237)</f>
        <v>2523.5</v>
      </c>
      <c r="M17" s="27">
        <f>MEDIAN('Table 8'!M113:M237)</f>
        <v>1906.5</v>
      </c>
    </row>
    <row r="18" spans="1:3" ht="12.75">
      <c r="A18" s="31"/>
      <c r="B18" s="8"/>
      <c r="C18" s="9"/>
    </row>
  </sheetData>
  <sheetProtection/>
  <mergeCells count="1">
    <mergeCell ref="A1:B1"/>
  </mergeCells>
  <printOptions horizontalCentered="1"/>
  <pageMargins left="0.7" right="0.7" top="0.75" bottom="0.75" header="0.3" footer="0.3"/>
  <pageSetup fitToWidth="2" fitToHeight="1" horizontalDpi="600" verticalDpi="600" orientation="landscape" scale="82" r:id="rId1"/>
  <headerFooter>
    <oddHeader>&amp;C2017 Indiana Public Library Statistics
Summary of Library Services (Excluding Programs)</oddHeader>
    <oddFooter>&amp;LIndiana State Library
Library Development Office&amp;CLast modified: 6/15/2017&amp;R&amp;P</oddFooter>
  </headerFooter>
  <ignoredErrors>
    <ignoredError sqref="J10:M10 D10:G10 H10:I10 H15:I17 D14:G17 J14:M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2017-04-04T12:41:01Z</cp:lastPrinted>
  <dcterms:created xsi:type="dcterms:W3CDTF">2013-05-06T19:39:18Z</dcterms:created>
  <dcterms:modified xsi:type="dcterms:W3CDTF">2018-06-15T18:44:47Z</dcterms:modified>
  <cp:category/>
  <cp:version/>
  <cp:contentType/>
  <cp:contentStatus/>
</cp:coreProperties>
</file>