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0" windowWidth="19440" windowHeight="11115" activeTab="0"/>
  </bookViews>
  <sheets>
    <sheet name="Table 12" sheetId="1" r:id="rId1"/>
    <sheet name="Summary" sheetId="2" r:id="rId2"/>
  </sheets>
  <definedNames>
    <definedName name="_xlnm.Print_Area" localSheetId="0">'Table 12'!$A$1:$L$239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<sst xmlns="http://schemas.openxmlformats.org/spreadsheetml/2006/main" count="518" uniqueCount="368">
  <si>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</si>
  <si>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</si>
  <si>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</si>
  <si>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</si>
  <si>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</si>
  <si>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</si>
  <si>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</si>
  <si>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</si>
  <si>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</si>
  <si>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</si>
  <si>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</si>
  <si>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</si>
  <si>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</si>
  <si>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</si>
  <si>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</si>
  <si>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</si>
  <si>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</si>
  <si>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</si>
  <si>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</si>
  <si>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</si>
  <si>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</si>
  <si>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</si>
  <si>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</si>
  <si>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</si>
  <si>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</si>
  <si>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</si>
  <si>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</si>
  <si>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</si>
  <si>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</si>
  <si>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</si>
  <si>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</si>
  <si>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</si>
  <si>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</si>
  <si>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</si>
  <si>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</si>
  <si>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</si>
  <si>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</si>
  <si>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</si>
  <si>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</si>
  <si>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</si>
  <si>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</si>
  <si>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</si>
  <si>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</si>
  <si>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</si>
  <si>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</si>
  <si>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</si>
  <si>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</si>
  <si>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</si>
  <si>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</si>
  <si>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</si>
  <si>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</si>
  <si>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</si>
  <si>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</si>
  <si>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</si>
  <si>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</si>
  <si>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</si>
  <si>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</si>
  <si>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</si>
  <si>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</si>
  <si>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</si>
  <si>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</si>
  <si>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</si>
  <si>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</si>
  <si>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</si>
  <si>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</si>
  <si>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</si>
  <si>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</si>
  <si>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</si>
  <si>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</si>
  <si>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</si>
  <si>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</si>
  <si>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</si>
  <si>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</si>
  <si>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</si>
  <si>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</si>
  <si>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</si>
  <si>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</si>
  <si>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</si>
  <si>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</si>
  <si>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</si>
  <si>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</si>
  <si>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</si>
  <si>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</si>
  <si>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</si>
  <si>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</si>
  <si>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</si>
  <si>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</si>
  <si>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</si>
  <si>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</si>
  <si>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</si>
  <si>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</si>
  <si>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</si>
  <si>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</si>
  <si>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</si>
  <si>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</si>
  <si>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</si>
  <si>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</si>
  <si>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</si>
  <si>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</si>
  <si>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</si>
  <si>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</si>
  <si>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</si>
  <si>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</si>
  <si>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</si>
  <si>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</si>
  <si>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</si>
  <si>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</si>
  <si>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</si>
  <si>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</si>
  <si>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</si>
  <si>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</si>
  <si>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</si>
  <si>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</si>
  <si>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</si>
  <si>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</si>
  <si>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</si>
  <si>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</si>
  <si>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</si>
  <si>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</si>
  <si>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</si>
  <si>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</si>
  <si>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</si>
  <si>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</si>
  <si>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</si>
  <si>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</si>
  <si>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</si>
  <si>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</si>
  <si>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</si>
  <si>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</si>
  <si>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</si>
  <si>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</si>
  <si>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</si>
  <si>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</si>
  <si>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</si>
  <si>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</si>
  <si>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</si>
  <si>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</si>
  <si>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</si>
  <si>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</si>
  <si>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</si>
  <si>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</si>
  <si>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</si>
  <si>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</si>
  <si>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</si>
  <si>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</si>
  <si>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</si>
  <si>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</si>
  <si>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</si>
  <si>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</si>
  <si>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</si>
  <si>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</si>
  <si>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</si>
  <si>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</si>
  <si>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</si>
  <si>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</si>
  <si>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</si>
  <si>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</si>
  <si>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</si>
  <si>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</si>
  <si>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</si>
  <si>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</si>
  <si>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</si>
  <si>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</si>
  <si>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</si>
  <si>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</si>
  <si>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</si>
  <si>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</si>
  <si>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</si>
  <si>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</si>
  <si>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</si>
  <si>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</si>
  <si>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</si>
  <si>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</si>
  <si>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</si>
  <si>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</si>
  <si>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</si>
  <si>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</si>
  <si>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</si>
  <si>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</si>
  <si>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</si>
  <si>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</si>
  <si>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</si>
  <si>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</si>
  <si>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</si>
  <si>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</si>
  <si>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</si>
  <si>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</si>
  <si>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</si>
  <si>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</si>
  <si>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</si>
  <si>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</si>
  <si>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</si>
  <si>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</si>
  <si>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</si>
  <si>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</si>
  <si>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</si>
  <si>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</si>
  <si>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</si>
  <si>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</si>
  <si>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</si>
  <si>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</si>
  <si>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</si>
  <si>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</si>
  <si>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</si>
  <si>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</si>
  <si>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</si>
  <si>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</si>
  <si>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</si>
  <si>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</si>
  <si>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</si>
  <si>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</si>
  <si>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</si>
  <si>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</si>
  <si>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</si>
  <si>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</si>
  <si>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</si>
  <si>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</si>
  <si>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</si>
  <si>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</si>
  <si>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</si>
  <si>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</si>
  <si>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</si>
  <si>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</si>
  <si>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</si>
  <si>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</si>
  <si>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</si>
  <si>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</si>
  <si>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</si>
  <si>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</si>
  <si>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</si>
  <si>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</si>
  <si>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</si>
  <si>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</si>
  <si>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</si>
  <si>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</si>
  <si>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</si>
  <si>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</si>
  <si>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</si>
  <si>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</si>
  <si>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</si>
  <si>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</si>
  <si>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</si>
  <si>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</si>
  <si>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</si>
  <si>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</si>
  <si>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</si>
  <si>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</si>
  <si>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</si>
  <si>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</si>
  <si>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</si>
  <si>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</si>
  <si>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</si>
  <si>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</si>
  <si>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</si>
  <si>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</si>
  <si>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</si>
  <si>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</si>
  <si>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</si>
  <si>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</si>
  <si>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</si>
  <si>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</si>
  <si>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</si>
  <si>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</si>
  <si>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</si>
  <si>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</si>
  <si>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</si>
  <si>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</si>
  <si>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</si>
  <si>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</si>
  <si>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</si>
  <si>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</si>
  <si>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</si>
  <si>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</si>
  <si>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</si>
  <si>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</si>
  <si>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</si>
  <si>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</si>
  <si>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</si>
  <si>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</si>
  <si>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</si>
  <si>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</si>
  <si>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</si>
  <si>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</si>
  <si>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</si>
  <si>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</si>
  <si>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</si>
  <si>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</si>
  <si>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</si>
  <si>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</si>
  <si>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</si>
  <si>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</si>
  <si>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</si>
  <si>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</si>
  <si>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</si>
  <si>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</si>
  <si>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</si>
  <si>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</si>
  <si>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</si>
  <si>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</si>
  <si>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</si>
  <si>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</si>
  <si>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</si>
  <si>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</si>
  <si>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</si>
  <si>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</si>
  <si>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</si>
  <si>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</si>
  <si>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</si>
  <si>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</si>
  <si>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</si>
  <si>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</si>
  <si>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</si>
  <si>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</si>
  <si>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</si>
  <si>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</si>
  <si>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</si>
  <si>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</si>
  <si>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</si>
  <si>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</si>
  <si>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</si>
  <si>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</si>
  <si>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</si>
  <si>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</si>
  <si>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</si>
  <si>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</si>
  <si>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</si>
  <si>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</si>
  <si>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</si>
  <si>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</si>
  <si>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</si>
  <si>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</si>
  <si>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</si>
  <si>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</si>
  <si>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</si>
  <si>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</si>
  <si>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</si>
  <si>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</si>
  <si>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</si>
  <si>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</si>
  <si>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</si>
  <si>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</si>
  <si>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ILL Net Loan Rate (Score of 1.1 or higher means library does more lending than borrowing) </t>
  </si>
  <si>
    <t xml:space="preserve">Evergreen Net Loan Rate (Score of 1.1 or higher means library does more lending than borrowing) </t>
  </si>
  <si>
    <t xml:space="preserve">Children's Circulation as % of Total Circulation </t>
  </si>
  <si>
    <t xml:space="preserve">Children's Program Attendance as % of Total Program Attendance </t>
  </si>
  <si>
    <t xml:space="preserve">Circulation per capita </t>
  </si>
  <si>
    <t>2010 Population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</si>
  <si>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</si>
  <si>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</si>
  <si>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</si>
  <si>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</si>
  <si>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</si>
  <si>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</si>
  <si>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</si>
  <si>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</si>
  <si>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</si>
  <si>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</si>
  <si>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</si>
  <si>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</si>
  <si>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</si>
  <si>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</si>
  <si>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</si>
  <si>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</si>
  <si>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</si>
  <si>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</si>
  <si>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Total Net Lending Rate (ILL + Evergreen)</t>
  </si>
  <si>
    <t>2015 Indiana Public Library Statistics
Output Measures</t>
  </si>
  <si>
    <t>2015 Indiana Public Library Statistics
Summary of Output Measures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</si>
</sst>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21" fillId="0" borderId="0" xfId="58" applyFont="1" applyFill="1" applyBorder="1" applyAlignment="1">
      <alignment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164" fontId="45" fillId="0" borderId="10" xfId="42" applyNumberFormat="1" applyFont="1" applyFill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wrapText="1"/>
    </xf>
    <xf numFmtId="0" fontId="23" fillId="0" borderId="10" xfId="58" applyFont="1" applyFill="1" applyBorder="1" applyAlignment="1">
      <alignment wrapText="1"/>
      <protection/>
    </xf>
    <xf numFmtId="0" fontId="23" fillId="0" borderId="10" xfId="58" applyFont="1" applyFill="1" applyBorder="1" applyAlignment="1">
      <alignment horizontal="right" wrapText="1"/>
      <protection/>
    </xf>
    <xf numFmtId="3" fontId="23" fillId="0" borderId="10" xfId="58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24" fillId="0" borderId="0" xfId="58" applyFont="1" applyFill="1" applyBorder="1" applyAlignment="1">
      <alignment wrapText="1"/>
      <protection/>
    </xf>
    <xf numFmtId="0" fontId="23" fillId="0" borderId="0" xfId="58" applyFont="1" applyFill="1" applyBorder="1" applyAlignment="1">
      <alignment wrapText="1"/>
      <protection/>
    </xf>
    <xf numFmtId="0" fontId="23" fillId="0" borderId="0" xfId="63" applyFont="1" applyFill="1" applyBorder="1">
      <alignment/>
      <protection/>
    </xf>
    <xf numFmtId="0" fontId="23" fillId="0" borderId="0" xfId="63" applyFont="1" applyFill="1" applyBorder="1" applyAlignment="1">
      <alignment horizontal="right"/>
      <protection/>
    </xf>
    <xf numFmtId="0" fontId="23" fillId="0" borderId="11" xfId="63" applyFont="1" applyFill="1" applyBorder="1" applyAlignment="1">
      <alignment horizontal="right"/>
      <protection/>
    </xf>
    <xf numFmtId="3" fontId="23" fillId="0" borderId="0" xfId="63" applyNumberFormat="1" applyFont="1" applyFill="1" applyBorder="1">
      <alignment/>
      <protection/>
    </xf>
    <xf numFmtId="3" fontId="23" fillId="0" borderId="0" xfId="63" applyNumberFormat="1" applyFont="1" applyFill="1">
      <alignment/>
      <protection/>
    </xf>
    <xf numFmtId="0" fontId="23" fillId="0" borderId="11" xfId="63" applyFont="1" applyFill="1" applyBorder="1">
      <alignment/>
      <protection/>
    </xf>
    <xf numFmtId="3" fontId="23" fillId="0" borderId="11" xfId="63" applyNumberFormat="1" applyFont="1" applyFill="1" applyBorder="1">
      <alignment/>
      <protection/>
    </xf>
    <xf numFmtId="3" fontId="45" fillId="0" borderId="0" xfId="63" applyNumberFormat="1" applyFont="1" applyFill="1">
      <alignment/>
      <protection/>
    </xf>
    <xf numFmtId="3" fontId="45" fillId="0" borderId="11" xfId="63" applyNumberFormat="1" applyFont="1" applyFill="1" applyBorder="1">
      <alignment/>
      <protection/>
    </xf>
    <xf numFmtId="165" fontId="21" fillId="0" borderId="0" xfId="0" applyNumberFormat="1" applyFont="1" applyFill="1" applyBorder="1" applyAlignment="1">
      <alignment wrapText="1"/>
    </xf>
    <xf numFmtId="165" fontId="44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9" fontId="45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wrapText="1"/>
    </xf>
    <xf numFmtId="9" fontId="21" fillId="0" borderId="0" xfId="70" applyFont="1" applyFill="1" applyBorder="1" applyAlignment="1">
      <alignment wrapText="1"/>
    </xf>
    <xf numFmtId="9" fontId="44" fillId="0" borderId="0" xfId="70" applyFont="1" applyFill="1" applyBorder="1" applyAlignment="1">
      <alignment wrapText="1"/>
    </xf>
    <xf numFmtId="165" fontId="45" fillId="0" borderId="0" xfId="0" applyNumberFormat="1" applyFont="1" applyFill="1" applyBorder="1" applyAlignment="1">
      <alignment/>
    </xf>
    <xf numFmtId="9" fontId="45" fillId="0" borderId="0" xfId="7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24" fillId="0" borderId="0" xfId="63" applyFont="1" applyFill="1">
      <alignment/>
      <protection/>
    </xf>
    <xf numFmtId="0" fontId="23" fillId="0" borderId="0" xfId="63" applyFont="1" applyFill="1">
      <alignment/>
      <protection/>
    </xf>
    <xf numFmtId="0" fontId="45" fillId="0" borderId="12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2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43" fontId="45" fillId="0" borderId="10" xfId="0" applyNumberFormat="1" applyFont="1" applyFill="1" applyBorder="1" applyAlignment="1">
      <alignment wrapText="1"/>
    </xf>
    <xf numFmtId="2" fontId="45" fillId="0" borderId="10" xfId="0" applyNumberFormat="1" applyFont="1" applyFill="1" applyBorder="1" applyAlignment="1">
      <alignment wrapText="1"/>
    </xf>
    <xf numFmtId="9" fontId="45" fillId="0" borderId="10" xfId="70" applyFont="1" applyFill="1" applyBorder="1" applyAlignment="1">
      <alignment horizontal="right" wrapText="1"/>
    </xf>
    <xf numFmtId="9" fontId="45" fillId="0" borderId="10" xfId="70" applyFont="1" applyFill="1" applyBorder="1" applyAlignment="1">
      <alignment wrapText="1"/>
    </xf>
    <xf numFmtId="9" fontId="45" fillId="0" borderId="0" xfId="70" applyFont="1" applyFill="1" applyAlignment="1">
      <alignment/>
    </xf>
    <xf numFmtId="165" fontId="45" fillId="0" borderId="0" xfId="0" applyNumberFormat="1" applyFont="1" applyFill="1" applyAlignment="1">
      <alignment/>
    </xf>
    <xf numFmtId="9" fontId="45" fillId="0" borderId="11" xfId="70" applyFont="1" applyFill="1" applyBorder="1" applyAlignment="1">
      <alignment/>
    </xf>
    <xf numFmtId="2" fontId="45" fillId="0" borderId="0" xfId="70" applyNumberFormat="1" applyFont="1" applyFill="1" applyAlignment="1">
      <alignment/>
    </xf>
    <xf numFmtId="2" fontId="45" fillId="0" borderId="11" xfId="70" applyNumberFormat="1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4" customWidth="1"/>
    <col min="2" max="2" width="13.140625" style="24" customWidth="1"/>
    <col min="3" max="3" width="12.7109375" style="24" customWidth="1"/>
    <col min="4" max="4" width="13.28125" style="24" customWidth="1"/>
    <col min="5" max="5" width="12.421875" style="24" customWidth="1"/>
    <col min="6" max="6" width="11.57421875" style="43" customWidth="1"/>
    <col min="7" max="7" width="11.140625" style="43" customWidth="1"/>
    <col min="8" max="8" width="16.28125" style="43" customWidth="1"/>
    <col min="9" max="10" width="15.28125" style="43" customWidth="1"/>
    <col min="11" max="11" width="10.7109375" style="43" customWidth="1"/>
    <col min="12" max="12" width="13.00390625" style="43" customWidth="1"/>
    <col min="13" max="16384" width="9.140625" style="24" customWidth="1"/>
  </cols>
  <sheetData>
    <row r="1" spans="1:12" ht="26.25" thickBot="1">
      <c r="A1" s="26" t="s">
        <v>366</v>
      </c>
      <c r="B1" s="27"/>
      <c r="C1" s="27"/>
      <c r="D1" s="27"/>
      <c r="E1" s="27"/>
      <c r="F1" s="40"/>
      <c r="G1" s="40"/>
      <c r="H1" s="40"/>
      <c r="I1" s="40"/>
      <c r="J1" s="40"/>
      <c r="K1" s="40"/>
      <c r="L1" s="40"/>
    </row>
    <row r="2" spans="1:12" ht="89.25">
      <c r="A2" s="2" t="s">
        <v>0</v>
      </c>
      <c r="B2" s="2" t="s">
        <v>1</v>
      </c>
      <c r="C2" s="2" t="s">
        <v>2</v>
      </c>
      <c r="D2" s="1" t="s">
        <v>338</v>
      </c>
      <c r="E2" s="1" t="s">
        <v>339</v>
      </c>
      <c r="F2" s="41" t="s">
        <v>345</v>
      </c>
      <c r="G2" s="41" t="s">
        <v>340</v>
      </c>
      <c r="H2" s="41" t="s">
        <v>341</v>
      </c>
      <c r="I2" s="41" t="s">
        <v>342</v>
      </c>
      <c r="J2" s="41" t="s">
        <v>365</v>
      </c>
      <c r="K2" s="41" t="s">
        <v>343</v>
      </c>
      <c r="L2" s="41" t="s">
        <v>344</v>
      </c>
    </row>
    <row r="3" spans="1:12" s="25" customFormat="1" ht="12.75">
      <c r="A3" s="3" t="s">
        <v>3</v>
      </c>
      <c r="B3" s="4" t="s">
        <v>4</v>
      </c>
      <c r="C3" s="5">
        <v>877389</v>
      </c>
      <c r="D3" s="28">
        <v>0.5235442887932262</v>
      </c>
      <c r="E3" s="29">
        <v>4.585300248806401</v>
      </c>
      <c r="F3" s="42">
        <v>18.439753632653247</v>
      </c>
      <c r="G3" s="44">
        <v>0.2962391823923026</v>
      </c>
      <c r="H3" s="54">
        <v>2.087443161944736</v>
      </c>
      <c r="I3" s="54">
        <v>0</v>
      </c>
      <c r="J3" s="54">
        <v>2.087443161944736</v>
      </c>
      <c r="K3" s="47">
        <v>0.29174872087530146</v>
      </c>
      <c r="L3" s="46">
        <v>0.5190128751169057</v>
      </c>
    </row>
    <row r="4" spans="1:12" s="25" customFormat="1" ht="12.75">
      <c r="A4" s="3" t="s">
        <v>5</v>
      </c>
      <c r="B4" s="4" t="s">
        <v>6</v>
      </c>
      <c r="C4" s="5">
        <v>355329</v>
      </c>
      <c r="D4" s="28">
        <v>0.9706694359312075</v>
      </c>
      <c r="E4" s="29">
        <v>6.869459008411923</v>
      </c>
      <c r="F4" s="42">
        <v>38.77080677344095</v>
      </c>
      <c r="G4" s="44">
        <v>0.8048934930726173</v>
      </c>
      <c r="H4" s="54">
        <v>6.323415265200517</v>
      </c>
      <c r="I4" s="54">
        <v>0</v>
      </c>
      <c r="J4" s="54">
        <v>6.323415265200517</v>
      </c>
      <c r="K4" s="47">
        <v>0.13193497978280525</v>
      </c>
      <c r="L4" s="46">
        <v>0.6546557983559042</v>
      </c>
    </row>
    <row r="5" spans="1:12" s="25" customFormat="1" ht="12.75">
      <c r="A5" s="3" t="s">
        <v>7</v>
      </c>
      <c r="B5" s="4" t="s">
        <v>8</v>
      </c>
      <c r="C5" s="5">
        <v>242837</v>
      </c>
      <c r="D5" s="28">
        <v>0.7513023138977998</v>
      </c>
      <c r="E5" s="29">
        <v>5.642414459081606</v>
      </c>
      <c r="F5" s="42">
        <v>10.659742955150985</v>
      </c>
      <c r="G5" s="44">
        <v>0.8763903359043309</v>
      </c>
      <c r="H5" s="54">
        <v>0.39807073954983924</v>
      </c>
      <c r="I5" s="54">
        <v>0</v>
      </c>
      <c r="J5" s="54">
        <v>0.39807073954983924</v>
      </c>
      <c r="K5" s="47">
        <v>0.30021517588793856</v>
      </c>
      <c r="L5" s="46">
        <v>0.6209731015425514</v>
      </c>
    </row>
    <row r="6" spans="1:12" s="25" customFormat="1" ht="12.75">
      <c r="A6" s="3" t="s">
        <v>9</v>
      </c>
      <c r="B6" s="4" t="s">
        <v>10</v>
      </c>
      <c r="C6" s="5">
        <v>179703</v>
      </c>
      <c r="D6" s="28">
        <v>0.6738062247152246</v>
      </c>
      <c r="E6" s="29">
        <v>8.905510759419709</v>
      </c>
      <c r="F6" s="42">
        <v>12.872678808923613</v>
      </c>
      <c r="G6" s="44">
        <v>2.7323416971336036</v>
      </c>
      <c r="H6" s="54">
        <v>2.09204368174727</v>
      </c>
      <c r="I6" s="54">
        <v>0</v>
      </c>
      <c r="J6" s="54">
        <v>2.09204368174727</v>
      </c>
      <c r="K6" s="47">
        <v>0.2428789858809584</v>
      </c>
      <c r="L6" s="46">
        <v>0.759165786281645</v>
      </c>
    </row>
    <row r="7" spans="1:12" s="25" customFormat="1" ht="12.75">
      <c r="A7" s="3" t="s">
        <v>11</v>
      </c>
      <c r="B7" s="4" t="s">
        <v>12</v>
      </c>
      <c r="C7" s="5">
        <v>167606</v>
      </c>
      <c r="D7" s="28">
        <v>0.6242079639153729</v>
      </c>
      <c r="E7" s="29">
        <v>6.486354903762395</v>
      </c>
      <c r="F7" s="42">
        <v>12.19707528370106</v>
      </c>
      <c r="G7" s="44">
        <v>1.678215577007983</v>
      </c>
      <c r="H7" s="54">
        <v>0.7355250245338567</v>
      </c>
      <c r="I7" s="54">
        <v>0</v>
      </c>
      <c r="J7" s="54">
        <v>0.7355250245338567</v>
      </c>
      <c r="K7" s="47">
        <v>0.30400777184204103</v>
      </c>
      <c r="L7" s="46">
        <v>0.5775690122865805</v>
      </c>
    </row>
    <row r="8" spans="1:12" s="25" customFormat="1" ht="12.75">
      <c r="A8" s="3" t="s">
        <v>13</v>
      </c>
      <c r="B8" s="4" t="s">
        <v>14</v>
      </c>
      <c r="C8" s="5">
        <v>144947</v>
      </c>
      <c r="D8" s="28">
        <v>0.5287656867682671</v>
      </c>
      <c r="E8" s="29">
        <v>4.2654970437470245</v>
      </c>
      <c r="F8" s="42">
        <v>7.8559335481244865</v>
      </c>
      <c r="G8" s="44">
        <v>0.3196823666581578</v>
      </c>
      <c r="H8" s="54">
        <v>0.010517090271691499</v>
      </c>
      <c r="I8" s="54">
        <v>0</v>
      </c>
      <c r="J8" s="54">
        <v>0.010517090271691499</v>
      </c>
      <c r="K8" s="47">
        <v>0.37329695247362327</v>
      </c>
      <c r="L8" s="46">
        <v>0.6034670845151437</v>
      </c>
    </row>
    <row r="9" spans="1:12" s="25" customFormat="1" ht="12.75">
      <c r="A9" s="3" t="s">
        <v>15</v>
      </c>
      <c r="B9" s="4" t="s">
        <v>16</v>
      </c>
      <c r="C9" s="5">
        <v>142817</v>
      </c>
      <c r="D9" s="28">
        <v>0.575799799743728</v>
      </c>
      <c r="E9" s="29">
        <v>4.49942933964444</v>
      </c>
      <c r="F9" s="42">
        <v>10.008766463376208</v>
      </c>
      <c r="G9" s="44">
        <v>0.5164091109601798</v>
      </c>
      <c r="H9" s="54">
        <v>0.0011542901115813775</v>
      </c>
      <c r="I9" s="54">
        <v>0</v>
      </c>
      <c r="J9" s="54">
        <v>0.0011542901115813775</v>
      </c>
      <c r="K9" s="47">
        <v>0.4237426036537845</v>
      </c>
      <c r="L9" s="46">
        <v>0.7938089419431651</v>
      </c>
    </row>
    <row r="10" spans="1:12" s="25" customFormat="1" ht="12.75">
      <c r="A10" s="3" t="s">
        <v>17</v>
      </c>
      <c r="B10" s="4" t="s">
        <v>18</v>
      </c>
      <c r="C10" s="5">
        <v>140680</v>
      </c>
      <c r="D10" s="28">
        <v>0.6216875177708274</v>
      </c>
      <c r="E10" s="29">
        <v>5.744228035257321</v>
      </c>
      <c r="F10" s="42">
        <v>16.862531987489337</v>
      </c>
      <c r="G10" s="44">
        <v>0.47123258458913847</v>
      </c>
      <c r="H10" s="54">
        <v>0.0014605647517039922</v>
      </c>
      <c r="I10" s="54">
        <v>0</v>
      </c>
      <c r="J10" s="54">
        <v>0.0014605647517039922</v>
      </c>
      <c r="K10" s="47">
        <v>0.45252824252040597</v>
      </c>
      <c r="L10" s="46">
        <v>0.8982990831489093</v>
      </c>
    </row>
    <row r="11" spans="1:12" s="25" customFormat="1" ht="12.75">
      <c r="A11" s="3" t="s">
        <v>19</v>
      </c>
      <c r="B11" s="4" t="s">
        <v>20</v>
      </c>
      <c r="C11" s="5">
        <v>137974</v>
      </c>
      <c r="D11" s="28">
        <v>0.5266427007987012</v>
      </c>
      <c r="E11" s="29">
        <v>7.123834925420732</v>
      </c>
      <c r="F11" s="42">
        <v>18.54990795367243</v>
      </c>
      <c r="G11" s="44">
        <v>1.0352965051386493</v>
      </c>
      <c r="H11" s="54">
        <v>13.077235772357724</v>
      </c>
      <c r="I11" s="54">
        <v>0</v>
      </c>
      <c r="J11" s="54">
        <v>13.077235772357724</v>
      </c>
      <c r="K11" s="47">
        <v>0.33985555236470977</v>
      </c>
      <c r="L11" s="46">
        <v>0.7276138655659271</v>
      </c>
    </row>
    <row r="12" spans="1:12" s="25" customFormat="1" ht="12.75">
      <c r="A12" s="3" t="s">
        <v>21</v>
      </c>
      <c r="B12" s="4" t="s">
        <v>10</v>
      </c>
      <c r="C12" s="6">
        <v>117429</v>
      </c>
      <c r="D12" s="28">
        <v>0.266254502720793</v>
      </c>
      <c r="E12" s="29">
        <v>0.9408408485127183</v>
      </c>
      <c r="F12" s="42">
        <v>3.5054288123036046</v>
      </c>
      <c r="G12" s="29">
        <v>0.2376840473818222</v>
      </c>
      <c r="H12" s="54">
        <v>13.649122807017545</v>
      </c>
      <c r="I12" s="54">
        <v>0</v>
      </c>
      <c r="J12" s="54">
        <v>13.649122807017545</v>
      </c>
      <c r="K12" s="47">
        <v>0.08170751556582345</v>
      </c>
      <c r="L12" s="46">
        <v>0.6904153951547611</v>
      </c>
    </row>
    <row r="13" spans="1:12" s="25" customFormat="1" ht="12.75">
      <c r="A13" s="3" t="s">
        <v>22</v>
      </c>
      <c r="B13" s="4" t="s">
        <v>23</v>
      </c>
      <c r="C13" s="5">
        <v>107848</v>
      </c>
      <c r="D13" s="28">
        <v>0.22818225650916105</v>
      </c>
      <c r="E13" s="29">
        <v>4.269351309250055</v>
      </c>
      <c r="F13" s="42">
        <v>6.65634967732364</v>
      </c>
      <c r="G13" s="44">
        <v>0.5034492990134263</v>
      </c>
      <c r="H13" s="54">
        <v>0.9839657936932121</v>
      </c>
      <c r="I13" s="54">
        <v>0</v>
      </c>
      <c r="J13" s="54">
        <v>0.9839657936932121</v>
      </c>
      <c r="K13" s="47">
        <v>0.22964475660074052</v>
      </c>
      <c r="L13" s="46">
        <v>0.4333717911739256</v>
      </c>
    </row>
    <row r="14" spans="1:12" s="25" customFormat="1" ht="12.75">
      <c r="A14" s="3" t="s">
        <v>24</v>
      </c>
      <c r="B14" s="4" t="s">
        <v>25</v>
      </c>
      <c r="C14" s="5">
        <v>103988</v>
      </c>
      <c r="D14" s="28">
        <v>0.3458091318229026</v>
      </c>
      <c r="E14" s="29">
        <v>3.837615878755241</v>
      </c>
      <c r="F14" s="42">
        <v>8.811910989729585</v>
      </c>
      <c r="G14" s="44">
        <v>0.5309651113590029</v>
      </c>
      <c r="H14" s="54">
        <v>1.8071885470606153</v>
      </c>
      <c r="I14" s="54">
        <v>0</v>
      </c>
      <c r="J14" s="54">
        <v>1.8071885470606153</v>
      </c>
      <c r="K14" s="47">
        <v>0.36727587023494734</v>
      </c>
      <c r="L14" s="46">
        <v>0.7007759265823782</v>
      </c>
    </row>
    <row r="15" spans="1:12" s="25" customFormat="1" ht="12.75">
      <c r="A15" s="3" t="s">
        <v>26</v>
      </c>
      <c r="B15" s="4" t="s">
        <v>27</v>
      </c>
      <c r="C15" s="5">
        <v>92236</v>
      </c>
      <c r="D15" s="28">
        <v>0.3110824406956069</v>
      </c>
      <c r="E15" s="29">
        <v>4.129027711522616</v>
      </c>
      <c r="F15" s="42">
        <v>6.592371742052994</v>
      </c>
      <c r="G15" s="44">
        <v>0.5539702502276769</v>
      </c>
      <c r="H15" s="54">
        <v>4.123986095017381</v>
      </c>
      <c r="I15" s="54">
        <v>0</v>
      </c>
      <c r="J15" s="54">
        <v>4.123986095017381</v>
      </c>
      <c r="K15" s="47">
        <v>0.3141332842148888</v>
      </c>
      <c r="L15" s="46">
        <v>0.6753375811071491</v>
      </c>
    </row>
    <row r="16" spans="1:12" s="25" customFormat="1" ht="12.75">
      <c r="A16" s="3" t="s">
        <v>28</v>
      </c>
      <c r="B16" s="4" t="s">
        <v>12</v>
      </c>
      <c r="C16" s="5">
        <v>89652</v>
      </c>
      <c r="D16" s="28">
        <v>0.5242381653504663</v>
      </c>
      <c r="E16" s="29">
        <v>4.576417704011065</v>
      </c>
      <c r="F16" s="42">
        <v>6.554086913844643</v>
      </c>
      <c r="G16" s="44">
        <v>0.5704167224378709</v>
      </c>
      <c r="H16" s="54">
        <v>1.8470350404312668</v>
      </c>
      <c r="I16" s="54">
        <v>0</v>
      </c>
      <c r="J16" s="54">
        <v>1.8470350404312668</v>
      </c>
      <c r="K16" s="47">
        <v>0.4232479615784556</v>
      </c>
      <c r="L16" s="46">
        <v>0.6885613954291635</v>
      </c>
    </row>
    <row r="17" spans="1:12" s="25" customFormat="1" ht="12.75">
      <c r="A17" s="3" t="s">
        <v>29</v>
      </c>
      <c r="B17" s="4" t="s">
        <v>18</v>
      </c>
      <c r="C17" s="5">
        <v>83293</v>
      </c>
      <c r="D17" s="28">
        <v>0.8488108244390284</v>
      </c>
      <c r="E17" s="29">
        <v>6.807510835244258</v>
      </c>
      <c r="F17" s="42">
        <v>25.256948363007695</v>
      </c>
      <c r="G17" s="44">
        <v>0.8281248124092061</v>
      </c>
      <c r="H17" s="54">
        <v>1.2894248608534322</v>
      </c>
      <c r="I17" s="54">
        <v>0</v>
      </c>
      <c r="J17" s="54">
        <v>1.2894248608534322</v>
      </c>
      <c r="K17" s="47">
        <v>0.504438075852998</v>
      </c>
      <c r="L17" s="46">
        <v>0.7418614033454365</v>
      </c>
    </row>
    <row r="18" spans="1:12" s="25" customFormat="1" ht="12.75">
      <c r="A18" s="3" t="s">
        <v>30</v>
      </c>
      <c r="B18" s="4" t="s">
        <v>8</v>
      </c>
      <c r="C18" s="5">
        <v>80830</v>
      </c>
      <c r="D18" s="28">
        <v>0.48517877025856737</v>
      </c>
      <c r="E18" s="29">
        <v>2.95838178893975</v>
      </c>
      <c r="F18" s="42">
        <v>2.5145366819250277</v>
      </c>
      <c r="G18" s="44">
        <v>0.18656439440801684</v>
      </c>
      <c r="H18" s="54">
        <v>0.8424193110930296</v>
      </c>
      <c r="I18" s="54">
        <v>0</v>
      </c>
      <c r="J18" s="54">
        <v>0.8424193110930296</v>
      </c>
      <c r="K18" s="47">
        <v>0.27602952029520295</v>
      </c>
      <c r="L18" s="46">
        <v>0.7311904892949529</v>
      </c>
    </row>
    <row r="19" spans="1:12" s="25" customFormat="1" ht="12.75">
      <c r="A19" s="3" t="s">
        <v>31</v>
      </c>
      <c r="B19" s="4" t="s">
        <v>32</v>
      </c>
      <c r="C19" s="5">
        <v>76418</v>
      </c>
      <c r="D19" s="28">
        <v>0.7492475594755162</v>
      </c>
      <c r="E19" s="29">
        <v>5.256300871522416</v>
      </c>
      <c r="F19" s="42">
        <v>10.659608992645712</v>
      </c>
      <c r="G19" s="44">
        <v>0.49568164568557144</v>
      </c>
      <c r="H19" s="54">
        <v>0.8414974113898845</v>
      </c>
      <c r="I19" s="54">
        <v>0</v>
      </c>
      <c r="J19" s="54">
        <v>0.8414974113898845</v>
      </c>
      <c r="K19" s="47">
        <v>0.344027518273086</v>
      </c>
      <c r="L19" s="46">
        <v>0.5439057998246273</v>
      </c>
    </row>
    <row r="20" spans="1:12" s="25" customFormat="1" ht="12.75">
      <c r="A20" s="3" t="s">
        <v>33</v>
      </c>
      <c r="B20" s="4" t="s">
        <v>34</v>
      </c>
      <c r="C20" s="5">
        <v>76265</v>
      </c>
      <c r="D20" s="28">
        <v>0.6415918180030158</v>
      </c>
      <c r="E20" s="29">
        <v>6.532406739657772</v>
      </c>
      <c r="F20" s="42">
        <v>11.984396512161542</v>
      </c>
      <c r="G20" s="44">
        <v>1.7888415393693045</v>
      </c>
      <c r="H20" s="54">
        <v>2.0328399629972247</v>
      </c>
      <c r="I20" s="54">
        <v>0</v>
      </c>
      <c r="J20" s="54">
        <v>2.0328399629972247</v>
      </c>
      <c r="K20" s="47">
        <v>0.3869265528069235</v>
      </c>
      <c r="L20" s="46">
        <v>0.6264967827161546</v>
      </c>
    </row>
    <row r="21" spans="1:12" s="25" customFormat="1" ht="12.75">
      <c r="A21" s="3" t="s">
        <v>35</v>
      </c>
      <c r="B21" s="4" t="s">
        <v>8</v>
      </c>
      <c r="C21" s="5">
        <v>75242</v>
      </c>
      <c r="D21" s="28">
        <v>0.8994710401105765</v>
      </c>
      <c r="E21" s="29">
        <v>3.0048377236118125</v>
      </c>
      <c r="F21" s="42">
        <v>2.8635735360569896</v>
      </c>
      <c r="G21" s="44">
        <v>1.0586773344674516</v>
      </c>
      <c r="H21" s="54">
        <v>1.9285714285714286</v>
      </c>
      <c r="I21" s="54">
        <v>4.714285714285714</v>
      </c>
      <c r="J21" s="54">
        <v>2.7642857142857142</v>
      </c>
      <c r="K21" s="47">
        <v>0.4263648641749551</v>
      </c>
      <c r="L21" s="46">
        <v>0.426247420177249</v>
      </c>
    </row>
    <row r="22" spans="1:12" s="25" customFormat="1" ht="12.75">
      <c r="A22" s="3" t="s">
        <v>36</v>
      </c>
      <c r="B22" s="4" t="s">
        <v>37</v>
      </c>
      <c r="C22" s="5">
        <v>74578</v>
      </c>
      <c r="D22" s="28">
        <v>0.7907962133605084</v>
      </c>
      <c r="E22" s="29">
        <v>3.1909276194051865</v>
      </c>
      <c r="F22" s="42">
        <v>5.074888036686422</v>
      </c>
      <c r="G22" s="44">
        <v>0.2586151411944541</v>
      </c>
      <c r="H22" s="54">
        <v>2.029495718363463</v>
      </c>
      <c r="I22" s="54">
        <v>0</v>
      </c>
      <c r="J22" s="54">
        <v>2.029495718363463</v>
      </c>
      <c r="K22" s="47">
        <v>0.47947684787634587</v>
      </c>
      <c r="L22" s="46">
        <v>0.7801481359219294</v>
      </c>
    </row>
    <row r="23" spans="1:12" s="25" customFormat="1" ht="12.75">
      <c r="A23" s="3" t="s">
        <v>38</v>
      </c>
      <c r="B23" s="4" t="s">
        <v>39</v>
      </c>
      <c r="C23" s="5">
        <v>72100</v>
      </c>
      <c r="D23" s="28">
        <v>0.5962135922330097</v>
      </c>
      <c r="E23" s="29">
        <v>4.125423023578364</v>
      </c>
      <c r="F23" s="42">
        <v>9.343217753120665</v>
      </c>
      <c r="G23" s="44">
        <v>0.9669070735090153</v>
      </c>
      <c r="H23" s="54">
        <v>4.403225806451613</v>
      </c>
      <c r="I23" s="54">
        <v>0</v>
      </c>
      <c r="J23" s="54">
        <v>4.403225806451613</v>
      </c>
      <c r="K23" s="47">
        <v>0.2814475258518569</v>
      </c>
      <c r="L23" s="46">
        <v>0.46804263129085233</v>
      </c>
    </row>
    <row r="24" spans="1:12" s="25" customFormat="1" ht="12.75">
      <c r="A24" s="3" t="s">
        <v>40</v>
      </c>
      <c r="B24" s="4" t="s">
        <v>41</v>
      </c>
      <c r="C24" s="5">
        <v>70954</v>
      </c>
      <c r="D24" s="28">
        <v>0.6008681681089156</v>
      </c>
      <c r="E24" s="29">
        <v>6.227668630380246</v>
      </c>
      <c r="F24" s="42">
        <v>13.207585196042507</v>
      </c>
      <c r="G24" s="44">
        <v>0.8939735603348649</v>
      </c>
      <c r="H24" s="54">
        <v>1.6251709986320109</v>
      </c>
      <c r="I24" s="54">
        <v>0</v>
      </c>
      <c r="J24" s="54">
        <v>1.6251709986320109</v>
      </c>
      <c r="K24" s="47">
        <v>0.16371777264864784</v>
      </c>
      <c r="L24" s="46">
        <v>0.7291122278056952</v>
      </c>
    </row>
    <row r="25" spans="1:12" s="25" customFormat="1" ht="12.75">
      <c r="A25" s="3" t="s">
        <v>42</v>
      </c>
      <c r="B25" s="4" t="s">
        <v>43</v>
      </c>
      <c r="C25" s="5">
        <v>64696</v>
      </c>
      <c r="D25" s="28">
        <v>0.7020372202299988</v>
      </c>
      <c r="E25" s="29">
        <v>4.791347223939656</v>
      </c>
      <c r="F25" s="42">
        <v>11.637396438728825</v>
      </c>
      <c r="G25" s="44">
        <v>0.2882094719920861</v>
      </c>
      <c r="H25" s="54">
        <v>0.9658508821855435</v>
      </c>
      <c r="I25" s="54">
        <v>0</v>
      </c>
      <c r="J25" s="54">
        <v>0.9658508821855435</v>
      </c>
      <c r="K25" s="47">
        <v>0.26339997848299823</v>
      </c>
      <c r="L25" s="46">
        <v>0.7432492818384935</v>
      </c>
    </row>
    <row r="26" spans="1:12" s="25" customFormat="1" ht="12.75">
      <c r="A26" s="3" t="s">
        <v>44</v>
      </c>
      <c r="B26" s="4" t="s">
        <v>45</v>
      </c>
      <c r="C26" s="5">
        <v>59062</v>
      </c>
      <c r="D26" s="28">
        <v>0.5712810267176865</v>
      </c>
      <c r="E26" s="29">
        <v>4.485743794656463</v>
      </c>
      <c r="F26" s="42">
        <v>4.577562561376181</v>
      </c>
      <c r="G26" s="44">
        <v>1.0840980664386577</v>
      </c>
      <c r="H26" s="54">
        <v>0.15987460815047022</v>
      </c>
      <c r="I26" s="54">
        <v>0</v>
      </c>
      <c r="J26" s="54">
        <v>0.15987460815047022</v>
      </c>
      <c r="K26" s="47">
        <v>0.3990013315579228</v>
      </c>
      <c r="L26" s="46">
        <v>0.6400322841000807</v>
      </c>
    </row>
    <row r="27" spans="1:12" s="25" customFormat="1" ht="12.75">
      <c r="A27" s="3" t="s">
        <v>46</v>
      </c>
      <c r="B27" s="4" t="s">
        <v>47</v>
      </c>
      <c r="C27" s="5">
        <v>58997</v>
      </c>
      <c r="D27" s="28">
        <v>0.43010661559062324</v>
      </c>
      <c r="E27" s="29">
        <v>7.015882163499839</v>
      </c>
      <c r="F27" s="42">
        <v>15.081597369357764</v>
      </c>
      <c r="G27" s="44">
        <v>0.4864315134667864</v>
      </c>
      <c r="H27" s="54">
        <v>1.6996173469387754</v>
      </c>
      <c r="I27" s="54">
        <v>0</v>
      </c>
      <c r="J27" s="54">
        <v>1.6996173469387754</v>
      </c>
      <c r="K27" s="47">
        <v>0.34231693844132577</v>
      </c>
      <c r="L27" s="46">
        <v>0.4753456822332377</v>
      </c>
    </row>
    <row r="28" spans="1:12" s="25" customFormat="1" ht="12.75">
      <c r="A28" s="3" t="s">
        <v>48</v>
      </c>
      <c r="B28" s="4" t="s">
        <v>49</v>
      </c>
      <c r="C28" s="5">
        <v>55921</v>
      </c>
      <c r="D28" s="28">
        <v>0.376423883693067</v>
      </c>
      <c r="E28" s="29">
        <v>3.679029344968795</v>
      </c>
      <c r="F28" s="42">
        <v>6.056400994259759</v>
      </c>
      <c r="G28" s="44">
        <v>0.03889415425332165</v>
      </c>
      <c r="H28" s="54">
        <v>0</v>
      </c>
      <c r="I28" s="54">
        <v>0.8561797752808988</v>
      </c>
      <c r="J28" s="54">
        <v>0.8525446095587813</v>
      </c>
      <c r="K28" s="47">
        <v>0.28811562536908</v>
      </c>
      <c r="L28" s="46">
        <v>0.6929128376496797</v>
      </c>
    </row>
    <row r="29" spans="1:12" s="25" customFormat="1" ht="12.75">
      <c r="A29" s="3" t="s">
        <v>50</v>
      </c>
      <c r="B29" s="4" t="s">
        <v>51</v>
      </c>
      <c r="C29" s="5">
        <v>51760</v>
      </c>
      <c r="D29" s="28">
        <v>0.41957109737248843</v>
      </c>
      <c r="E29" s="29">
        <v>3.253999227202473</v>
      </c>
      <c r="F29" s="42">
        <v>4.96798686244204</v>
      </c>
      <c r="G29" s="44">
        <v>0.3488601236476043</v>
      </c>
      <c r="H29" s="54">
        <v>1.5050813008130082</v>
      </c>
      <c r="I29" s="54">
        <v>0</v>
      </c>
      <c r="J29" s="54">
        <v>1.5050813008130082</v>
      </c>
      <c r="K29" s="47">
        <v>0.3055537191368227</v>
      </c>
      <c r="L29" s="46">
        <v>0.4983464477135363</v>
      </c>
    </row>
    <row r="30" spans="1:12" s="25" customFormat="1" ht="12.75">
      <c r="A30" s="3" t="s">
        <v>52</v>
      </c>
      <c r="B30" s="4" t="s">
        <v>45</v>
      </c>
      <c r="C30" s="5">
        <v>51170</v>
      </c>
      <c r="D30" s="28">
        <v>0.3620871604455736</v>
      </c>
      <c r="E30" s="29">
        <v>4.293961305452414</v>
      </c>
      <c r="F30" s="42">
        <v>5.851612272816103</v>
      </c>
      <c r="G30" s="44">
        <v>1.0356849716630838</v>
      </c>
      <c r="H30" s="54">
        <v>0.7875</v>
      </c>
      <c r="I30" s="54">
        <v>0</v>
      </c>
      <c r="J30" s="54">
        <v>0.7875</v>
      </c>
      <c r="K30" s="47">
        <v>0.4778226412447775</v>
      </c>
      <c r="L30" s="46">
        <v>0.6652839580662192</v>
      </c>
    </row>
    <row r="31" spans="1:12" s="25" customFormat="1" ht="12.75">
      <c r="A31" s="3" t="s">
        <v>53</v>
      </c>
      <c r="B31" s="4" t="s">
        <v>54</v>
      </c>
      <c r="C31" s="5">
        <v>44764</v>
      </c>
      <c r="D31" s="28">
        <v>0.6604861049057278</v>
      </c>
      <c r="E31" s="29">
        <v>3.450562952372442</v>
      </c>
      <c r="F31" s="42">
        <v>6.947435439192208</v>
      </c>
      <c r="G31" s="44">
        <v>0.5181395764453579</v>
      </c>
      <c r="H31" s="54">
        <v>0.20938215102974828</v>
      </c>
      <c r="I31" s="54">
        <v>0</v>
      </c>
      <c r="J31" s="54">
        <v>0.20938215102974828</v>
      </c>
      <c r="K31" s="47">
        <v>0.44401035386421006</v>
      </c>
      <c r="L31" s="46">
        <v>0.6370295891985062</v>
      </c>
    </row>
    <row r="32" spans="1:12" s="25" customFormat="1" ht="12.75">
      <c r="A32" s="3" t="s">
        <v>55</v>
      </c>
      <c r="B32" s="4" t="s">
        <v>56</v>
      </c>
      <c r="C32" s="5">
        <v>44436</v>
      </c>
      <c r="D32" s="28">
        <v>0.41135565757493925</v>
      </c>
      <c r="E32" s="29">
        <v>3.798631740030606</v>
      </c>
      <c r="F32" s="42">
        <v>2.44646232784229</v>
      </c>
      <c r="G32" s="44">
        <v>0.2375551354757404</v>
      </c>
      <c r="H32" s="54">
        <v>1.1267605633802817</v>
      </c>
      <c r="I32" s="54">
        <v>0.5550866281652599</v>
      </c>
      <c r="J32" s="54">
        <v>0.5595592286501377</v>
      </c>
      <c r="K32" s="47">
        <v>0.38467128441464066</v>
      </c>
      <c r="L32" s="46">
        <v>0.5261570654849828</v>
      </c>
    </row>
    <row r="33" spans="1:12" s="25" customFormat="1" ht="12.75">
      <c r="A33" s="3" t="s">
        <v>57</v>
      </c>
      <c r="B33" s="4" t="s">
        <v>8</v>
      </c>
      <c r="C33" s="5">
        <v>41810</v>
      </c>
      <c r="D33" s="28">
        <v>0.72281750777326</v>
      </c>
      <c r="E33" s="29">
        <v>6.123176273618752</v>
      </c>
      <c r="F33" s="42">
        <v>6.948600813202583</v>
      </c>
      <c r="G33" s="44">
        <v>1.2260942358287492</v>
      </c>
      <c r="H33" s="54">
        <v>0.3447069116360455</v>
      </c>
      <c r="I33" s="54">
        <v>0</v>
      </c>
      <c r="J33" s="54">
        <v>0.3447069116360455</v>
      </c>
      <c r="K33" s="47">
        <v>0.5201035381263317</v>
      </c>
      <c r="L33" s="46">
        <v>0.46916553240498376</v>
      </c>
    </row>
    <row r="34" spans="1:12" s="25" customFormat="1" ht="12.75">
      <c r="A34" s="3" t="s">
        <v>58</v>
      </c>
      <c r="B34" s="4" t="s">
        <v>59</v>
      </c>
      <c r="C34" s="5">
        <v>40389</v>
      </c>
      <c r="D34" s="28">
        <v>0.6960806160093095</v>
      </c>
      <c r="E34" s="29">
        <v>4.938597142786402</v>
      </c>
      <c r="F34" s="42">
        <v>7.935749832875288</v>
      </c>
      <c r="G34" s="44">
        <v>0.4111020327316844</v>
      </c>
      <c r="H34" s="54">
        <v>6.6020408163265305</v>
      </c>
      <c r="I34" s="54">
        <v>0</v>
      </c>
      <c r="J34" s="54">
        <v>6.6020408163265305</v>
      </c>
      <c r="K34" s="47">
        <v>0.2882124817092385</v>
      </c>
      <c r="L34" s="46">
        <v>0.42373607540702657</v>
      </c>
    </row>
    <row r="35" spans="1:12" s="25" customFormat="1" ht="12.75">
      <c r="A35" s="3" t="s">
        <v>60</v>
      </c>
      <c r="B35" s="4" t="s">
        <v>54</v>
      </c>
      <c r="C35" s="5">
        <v>40258</v>
      </c>
      <c r="D35" s="28">
        <v>0.5008942322022952</v>
      </c>
      <c r="E35" s="29">
        <v>5.825972477519996</v>
      </c>
      <c r="F35" s="42">
        <v>13.990883799493268</v>
      </c>
      <c r="G35" s="44">
        <v>0.7595012171493865</v>
      </c>
      <c r="H35" s="54">
        <v>0.03375843960990248</v>
      </c>
      <c r="I35" s="54">
        <v>0</v>
      </c>
      <c r="J35" s="54">
        <v>0.03375843960990248</v>
      </c>
      <c r="K35" s="47">
        <v>0.4964038739802395</v>
      </c>
      <c r="L35" s="46">
        <v>0.6754658385093167</v>
      </c>
    </row>
    <row r="36" spans="1:12" s="25" customFormat="1" ht="12.75">
      <c r="A36" s="3" t="s">
        <v>61</v>
      </c>
      <c r="B36" s="4" t="s">
        <v>62</v>
      </c>
      <c r="C36" s="5">
        <v>39364</v>
      </c>
      <c r="D36" s="28">
        <v>0.46280865765674223</v>
      </c>
      <c r="E36" s="29">
        <v>2.5842140026420077</v>
      </c>
      <c r="F36" s="42">
        <v>7.466746265623412</v>
      </c>
      <c r="G36" s="44">
        <v>0.47657758357890456</v>
      </c>
      <c r="H36" s="54">
        <v>0.10240963855421686</v>
      </c>
      <c r="I36" s="54">
        <v>0</v>
      </c>
      <c r="J36" s="54">
        <v>0.10240963855421686</v>
      </c>
      <c r="K36" s="47">
        <v>0.4123659078459858</v>
      </c>
      <c r="L36" s="46">
        <v>0.7439157643786629</v>
      </c>
    </row>
    <row r="37" spans="1:12" s="25" customFormat="1" ht="12.75">
      <c r="A37" s="3" t="s">
        <v>63</v>
      </c>
      <c r="B37" s="4" t="s">
        <v>64</v>
      </c>
      <c r="C37" s="5">
        <v>37749</v>
      </c>
      <c r="D37" s="28">
        <v>0.4972582055153779</v>
      </c>
      <c r="E37" s="29">
        <v>6.041881904156401</v>
      </c>
      <c r="F37" s="42">
        <v>10.327770272060187</v>
      </c>
      <c r="G37" s="44">
        <v>1.4119579326604679</v>
      </c>
      <c r="H37" s="54">
        <v>7.550438596491228</v>
      </c>
      <c r="I37" s="54">
        <v>0</v>
      </c>
      <c r="J37" s="54">
        <v>7.550438596491228</v>
      </c>
      <c r="K37" s="47">
        <v>0.46139797826415946</v>
      </c>
      <c r="L37" s="46">
        <v>0.8319737096462401</v>
      </c>
    </row>
    <row r="38" spans="1:12" s="25" customFormat="1" ht="12.75">
      <c r="A38" s="3" t="s">
        <v>65</v>
      </c>
      <c r="B38" s="4" t="s">
        <v>27</v>
      </c>
      <c r="C38" s="5">
        <v>37608</v>
      </c>
      <c r="D38" s="28">
        <v>0.5649064028930015</v>
      </c>
      <c r="E38" s="29">
        <v>5.421665603063178</v>
      </c>
      <c r="F38" s="42">
        <v>12.827882365454158</v>
      </c>
      <c r="G38" s="44">
        <v>0.7361731546479472</v>
      </c>
      <c r="H38" s="54">
        <v>0.9342755214050494</v>
      </c>
      <c r="I38" s="54">
        <v>0</v>
      </c>
      <c r="J38" s="54">
        <v>0.9342755214050494</v>
      </c>
      <c r="K38" s="47">
        <v>0.38046684396317815</v>
      </c>
      <c r="L38" s="46">
        <v>0.8141848976711362</v>
      </c>
    </row>
    <row r="39" spans="1:12" s="25" customFormat="1" ht="12.75">
      <c r="A39" s="3" t="s">
        <v>66</v>
      </c>
      <c r="B39" s="4" t="s">
        <v>67</v>
      </c>
      <c r="C39" s="5">
        <v>37128</v>
      </c>
      <c r="D39" s="28">
        <v>0.39915966386554624</v>
      </c>
      <c r="E39" s="29">
        <v>3.555268261150614</v>
      </c>
      <c r="F39" s="42">
        <v>11.992970265029088</v>
      </c>
      <c r="G39" s="44">
        <v>0.17008726567550098</v>
      </c>
      <c r="H39" s="54">
        <v>0.6580368487928844</v>
      </c>
      <c r="I39" s="54">
        <v>0.4546925566343042</v>
      </c>
      <c r="J39" s="54">
        <v>0.5599161666803649</v>
      </c>
      <c r="K39" s="47">
        <v>0.4200482847678401</v>
      </c>
      <c r="L39" s="46">
        <v>0.685472496473907</v>
      </c>
    </row>
    <row r="40" spans="1:12" s="25" customFormat="1" ht="12.75">
      <c r="A40" s="3" t="s">
        <v>68</v>
      </c>
      <c r="B40" s="4" t="s">
        <v>69</v>
      </c>
      <c r="C40" s="5">
        <v>36273</v>
      </c>
      <c r="D40" s="28">
        <v>0.23389297824828384</v>
      </c>
      <c r="E40" s="29">
        <v>3.7207289168251867</v>
      </c>
      <c r="F40" s="42">
        <v>5.738400463154412</v>
      </c>
      <c r="G40" s="44">
        <v>0.2452788575524495</v>
      </c>
      <c r="H40" s="54">
        <v>0</v>
      </c>
      <c r="I40" s="54">
        <v>0</v>
      </c>
      <c r="J40" s="54">
        <v>0</v>
      </c>
      <c r="K40" s="47">
        <v>0.4119212679378714</v>
      </c>
      <c r="L40" s="46">
        <v>0.5887927970619595</v>
      </c>
    </row>
    <row r="41" spans="1:12" s="25" customFormat="1" ht="12.75">
      <c r="A41" s="3" t="s">
        <v>70</v>
      </c>
      <c r="B41" s="4" t="s">
        <v>71</v>
      </c>
      <c r="C41" s="5">
        <v>35339</v>
      </c>
      <c r="D41" s="28">
        <v>0.5832649480743655</v>
      </c>
      <c r="E41" s="29">
        <v>5.810124791307055</v>
      </c>
      <c r="F41" s="42">
        <v>9.048048897818274</v>
      </c>
      <c r="G41" s="44">
        <v>1.4474376750898441</v>
      </c>
      <c r="H41" s="54">
        <v>0.1919191919191919</v>
      </c>
      <c r="I41" s="54">
        <v>0</v>
      </c>
      <c r="J41" s="54">
        <v>0.1919191919191919</v>
      </c>
      <c r="K41" s="47">
        <v>0.2614738435460314</v>
      </c>
      <c r="L41" s="46">
        <v>0.6951881848499285</v>
      </c>
    </row>
    <row r="42" spans="1:12" s="25" customFormat="1" ht="12.75">
      <c r="A42" s="3" t="s">
        <v>72</v>
      </c>
      <c r="B42" s="4" t="s">
        <v>73</v>
      </c>
      <c r="C42" s="5">
        <v>35296</v>
      </c>
      <c r="D42" s="28">
        <v>0.4711865367180417</v>
      </c>
      <c r="E42" s="29">
        <v>6.133556210335449</v>
      </c>
      <c r="F42" s="42">
        <v>8.415996146872168</v>
      </c>
      <c r="G42" s="44">
        <v>0.827600861287398</v>
      </c>
      <c r="H42" s="54">
        <v>0.013513513513513514</v>
      </c>
      <c r="I42" s="54">
        <v>0.9315192370930615</v>
      </c>
      <c r="J42" s="54">
        <v>0.9097110754414125</v>
      </c>
      <c r="K42" s="47">
        <v>0.4098589131159296</v>
      </c>
      <c r="L42" s="46">
        <v>0.7408119833019563</v>
      </c>
    </row>
    <row r="43" spans="1:12" s="25" customFormat="1" ht="12.75">
      <c r="A43" s="3" t="s">
        <v>74</v>
      </c>
      <c r="B43" s="4" t="s">
        <v>75</v>
      </c>
      <c r="C43" s="5">
        <v>34992</v>
      </c>
      <c r="D43" s="28">
        <v>0.40566415180612714</v>
      </c>
      <c r="E43" s="29">
        <v>8.749685642432556</v>
      </c>
      <c r="F43" s="42">
        <v>17.320301783264746</v>
      </c>
      <c r="G43" s="44">
        <v>0.18364197530864199</v>
      </c>
      <c r="H43" s="54">
        <v>0</v>
      </c>
      <c r="I43" s="54">
        <v>0</v>
      </c>
      <c r="J43" s="54">
        <v>0</v>
      </c>
      <c r="K43" s="47">
        <v>0.34659578399926083</v>
      </c>
      <c r="L43" s="46">
        <v>0.8124047878128401</v>
      </c>
    </row>
    <row r="44" spans="1:12" s="25" customFormat="1" ht="12.75">
      <c r="A44" s="3" t="s">
        <v>76</v>
      </c>
      <c r="B44" s="4" t="s">
        <v>77</v>
      </c>
      <c r="C44" s="5">
        <v>34125</v>
      </c>
      <c r="D44" s="28">
        <v>0.6424322344322344</v>
      </c>
      <c r="E44" s="29">
        <v>3.6344615384615384</v>
      </c>
      <c r="F44" s="42">
        <v>10.656527472527472</v>
      </c>
      <c r="G44" s="44">
        <v>0.3091282051282051</v>
      </c>
      <c r="H44" s="54">
        <v>0.4437275985663082</v>
      </c>
      <c r="I44" s="54">
        <v>0</v>
      </c>
      <c r="J44" s="54">
        <v>0.4437275985663082</v>
      </c>
      <c r="K44" s="47">
        <v>0.3014706286745093</v>
      </c>
      <c r="L44" s="46">
        <v>0.542933891822983</v>
      </c>
    </row>
    <row r="45" spans="1:12" s="25" customFormat="1" ht="12.75">
      <c r="A45" s="3" t="s">
        <v>78</v>
      </c>
      <c r="B45" s="4" t="s">
        <v>79</v>
      </c>
      <c r="C45" s="5">
        <v>33924</v>
      </c>
      <c r="D45" s="28">
        <v>0.5589553118735998</v>
      </c>
      <c r="E45" s="29">
        <v>5.0204869708760755</v>
      </c>
      <c r="F45" s="42">
        <v>5.459762999646268</v>
      </c>
      <c r="G45" s="44">
        <v>0.2788291475061903</v>
      </c>
      <c r="H45" s="54">
        <v>0.004</v>
      </c>
      <c r="I45" s="54">
        <v>0</v>
      </c>
      <c r="J45" s="54">
        <v>0.004</v>
      </c>
      <c r="K45" s="47">
        <v>0.21869482822851033</v>
      </c>
      <c r="L45" s="46">
        <v>0.8518859245630175</v>
      </c>
    </row>
    <row r="46" spans="1:12" s="25" customFormat="1" ht="12.75">
      <c r="A46" s="3" t="s">
        <v>80</v>
      </c>
      <c r="B46" s="4" t="s">
        <v>18</v>
      </c>
      <c r="C46" s="5">
        <v>32884</v>
      </c>
      <c r="D46" s="28">
        <v>0.4821797834813283</v>
      </c>
      <c r="E46" s="29">
        <v>5.283207638973361</v>
      </c>
      <c r="F46" s="42">
        <v>12.182033815837489</v>
      </c>
      <c r="G46" s="44">
        <v>0.4963508089040263</v>
      </c>
      <c r="H46" s="54">
        <v>0</v>
      </c>
      <c r="I46" s="54">
        <v>0.8166115102106708</v>
      </c>
      <c r="J46" s="54">
        <v>0.8128716053350474</v>
      </c>
      <c r="K46" s="47">
        <v>0.4993409786467096</v>
      </c>
      <c r="L46" s="46">
        <v>0.6821206909444403</v>
      </c>
    </row>
    <row r="47" spans="1:12" s="25" customFormat="1" ht="12.75">
      <c r="A47" s="3" t="s">
        <v>81</v>
      </c>
      <c r="B47" s="4" t="s">
        <v>82</v>
      </c>
      <c r="C47" s="5">
        <v>32807</v>
      </c>
      <c r="D47" s="28">
        <v>0.7650501417380438</v>
      </c>
      <c r="E47" s="29">
        <v>4.665589660743134</v>
      </c>
      <c r="F47" s="42">
        <v>6.643429755844789</v>
      </c>
      <c r="G47" s="44">
        <v>0.15694821227177128</v>
      </c>
      <c r="H47" s="54">
        <v>0.048013245033112585</v>
      </c>
      <c r="I47" s="54">
        <v>0</v>
      </c>
      <c r="J47" s="54">
        <v>0.048013245033112585</v>
      </c>
      <c r="K47" s="47">
        <v>0.39323058852677895</v>
      </c>
      <c r="L47" s="46">
        <v>0.6145068624321737</v>
      </c>
    </row>
    <row r="48" spans="1:12" s="25" customFormat="1" ht="12.75">
      <c r="A48" s="3" t="s">
        <v>83</v>
      </c>
      <c r="B48" s="4" t="s">
        <v>84</v>
      </c>
      <c r="C48" s="5">
        <v>32428</v>
      </c>
      <c r="D48" s="28">
        <v>0.35290489700259037</v>
      </c>
      <c r="E48" s="29">
        <v>3.9717219686690513</v>
      </c>
      <c r="F48" s="42">
        <v>5.114098926853337</v>
      </c>
      <c r="G48" s="44">
        <v>0.12294930307141975</v>
      </c>
      <c r="H48" s="54">
        <v>178.5</v>
      </c>
      <c r="I48" s="54">
        <v>1.3268208399787347</v>
      </c>
      <c r="J48" s="54">
        <v>1.3739038001594472</v>
      </c>
      <c r="K48" s="47">
        <v>0.33534129281234926</v>
      </c>
      <c r="L48" s="46">
        <v>0.8590722254844392</v>
      </c>
    </row>
    <row r="49" spans="1:12" s="25" customFormat="1" ht="12.75">
      <c r="A49" s="3" t="s">
        <v>85</v>
      </c>
      <c r="B49" s="4" t="s">
        <v>86</v>
      </c>
      <c r="C49" s="5">
        <v>32247</v>
      </c>
      <c r="D49" s="28">
        <v>0.5562998108351165</v>
      </c>
      <c r="E49" s="29">
        <v>10.741681396719075</v>
      </c>
      <c r="F49" s="42">
        <v>12.301888547771886</v>
      </c>
      <c r="G49" s="44">
        <v>0.9661673954166279</v>
      </c>
      <c r="H49" s="54">
        <v>0.1950171821305842</v>
      </c>
      <c r="I49" s="54">
        <v>0</v>
      </c>
      <c r="J49" s="54">
        <v>0.1950171821305842</v>
      </c>
      <c r="K49" s="47">
        <v>0.4038906072362169</v>
      </c>
      <c r="L49" s="46">
        <v>0.5803496620678099</v>
      </c>
    </row>
    <row r="50" spans="1:12" s="25" customFormat="1" ht="12.75">
      <c r="A50" s="3" t="s">
        <v>87</v>
      </c>
      <c r="B50" s="4" t="s">
        <v>25</v>
      </c>
      <c r="C50" s="5">
        <v>31658</v>
      </c>
      <c r="D50" s="28">
        <v>0.3953187188072525</v>
      </c>
      <c r="E50" s="29">
        <v>6.499589361298882</v>
      </c>
      <c r="F50" s="42">
        <v>7.122938909596311</v>
      </c>
      <c r="G50" s="44">
        <v>1.767925958683429</v>
      </c>
      <c r="H50" s="54">
        <v>0.008064516129032258</v>
      </c>
      <c r="I50" s="54">
        <v>1.465099882491187</v>
      </c>
      <c r="J50" s="54">
        <v>1.423841059602649</v>
      </c>
      <c r="K50" s="47">
        <v>0.602120639650906</v>
      </c>
      <c r="L50" s="46">
        <v>0.7745333026042867</v>
      </c>
    </row>
    <row r="51" spans="1:12" s="25" customFormat="1" ht="12.75">
      <c r="A51" s="3" t="s">
        <v>88</v>
      </c>
      <c r="B51" s="4" t="s">
        <v>89</v>
      </c>
      <c r="C51" s="5">
        <v>31525</v>
      </c>
      <c r="D51" s="28">
        <v>0.7410309278350515</v>
      </c>
      <c r="E51" s="29">
        <v>6.711752577319587</v>
      </c>
      <c r="F51" s="42">
        <v>8.811958762886597</v>
      </c>
      <c r="G51" s="44">
        <v>0.9316415543219667</v>
      </c>
      <c r="H51" s="54">
        <v>0</v>
      </c>
      <c r="I51" s="54">
        <v>0</v>
      </c>
      <c r="J51" s="54">
        <v>0</v>
      </c>
      <c r="K51" s="47">
        <v>0.3029478360097481</v>
      </c>
      <c r="L51" s="46">
        <v>0.6888556021569803</v>
      </c>
    </row>
    <row r="52" spans="1:12" s="25" customFormat="1" ht="25.5">
      <c r="A52" s="3" t="s">
        <v>90</v>
      </c>
      <c r="B52" s="4" t="s">
        <v>91</v>
      </c>
      <c r="C52" s="5">
        <v>30385</v>
      </c>
      <c r="D52" s="28">
        <v>0.7008063189073556</v>
      </c>
      <c r="E52" s="29">
        <v>7.2321540233667925</v>
      </c>
      <c r="F52" s="42">
        <v>8.907651801875925</v>
      </c>
      <c r="G52" s="44">
        <v>0.2515714990949482</v>
      </c>
      <c r="H52" s="54">
        <v>0</v>
      </c>
      <c r="I52" s="54">
        <v>0</v>
      </c>
      <c r="J52" s="54">
        <v>0</v>
      </c>
      <c r="K52" s="47">
        <v>0.41623962255088504</v>
      </c>
      <c r="L52" s="46">
        <v>0.7290974594114069</v>
      </c>
    </row>
    <row r="53" spans="1:12" s="25" customFormat="1" ht="12.75">
      <c r="A53" s="3" t="s">
        <v>92</v>
      </c>
      <c r="B53" s="4" t="s">
        <v>93</v>
      </c>
      <c r="C53" s="5">
        <v>29817</v>
      </c>
      <c r="D53" s="28">
        <v>0.4759700841801657</v>
      </c>
      <c r="E53" s="29">
        <v>13.40701613173693</v>
      </c>
      <c r="F53" s="42">
        <v>8.87232115907033</v>
      </c>
      <c r="G53" s="44">
        <v>0.22463695207432002</v>
      </c>
      <c r="H53" s="54">
        <v>1.2611044417767108</v>
      </c>
      <c r="I53" s="54">
        <v>0</v>
      </c>
      <c r="J53" s="54">
        <v>1.2611044417767108</v>
      </c>
      <c r="K53" s="47">
        <v>0.3819789375004725</v>
      </c>
      <c r="L53" s="46">
        <v>0.29167717528373266</v>
      </c>
    </row>
    <row r="54" spans="1:12" s="25" customFormat="1" ht="12.75">
      <c r="A54" s="3" t="s">
        <v>94</v>
      </c>
      <c r="B54" s="4" t="s">
        <v>8</v>
      </c>
      <c r="C54" s="5">
        <v>29698</v>
      </c>
      <c r="D54" s="28">
        <v>1.0528655128291466</v>
      </c>
      <c r="E54" s="29">
        <v>5.100545491278874</v>
      </c>
      <c r="F54" s="42">
        <v>0.7946999797966193</v>
      </c>
      <c r="G54" s="44">
        <v>0.77321705165331</v>
      </c>
      <c r="H54" s="54">
        <v>3.136986301369863</v>
      </c>
      <c r="I54" s="54">
        <v>0</v>
      </c>
      <c r="J54" s="54">
        <v>3.136986301369863</v>
      </c>
      <c r="K54" s="47">
        <v>0.5165459090716495</v>
      </c>
      <c r="L54" s="46">
        <v>0.8555790790549969</v>
      </c>
    </row>
    <row r="55" spans="1:12" s="25" customFormat="1" ht="12.75">
      <c r="A55" s="3" t="s">
        <v>95</v>
      </c>
      <c r="B55" s="4" t="s">
        <v>16</v>
      </c>
      <c r="C55" s="5">
        <v>29596</v>
      </c>
      <c r="D55" s="28">
        <v>0.4703338288957967</v>
      </c>
      <c r="E55" s="29">
        <v>11.550209487768617</v>
      </c>
      <c r="F55" s="42">
        <v>7.938133531558319</v>
      </c>
      <c r="G55" s="44">
        <v>0.21506284633058523</v>
      </c>
      <c r="H55" s="54">
        <v>0.008695652173913044</v>
      </c>
      <c r="I55" s="54">
        <v>1.7792763157894738</v>
      </c>
      <c r="J55" s="54">
        <v>1.746408393866021</v>
      </c>
      <c r="K55" s="47">
        <v>0.4854663165018707</v>
      </c>
      <c r="L55" s="46">
        <v>0.7893403123961449</v>
      </c>
    </row>
    <row r="56" spans="1:12" s="25" customFormat="1" ht="12.75">
      <c r="A56" s="3" t="s">
        <v>96</v>
      </c>
      <c r="B56" s="4" t="s">
        <v>97</v>
      </c>
      <c r="C56" s="5">
        <v>28525</v>
      </c>
      <c r="D56" s="28">
        <v>0.45290096406660824</v>
      </c>
      <c r="E56" s="29">
        <v>3.7069237510955304</v>
      </c>
      <c r="F56" s="42">
        <v>3.9234005258545137</v>
      </c>
      <c r="G56" s="44">
        <v>0.23418054338299737</v>
      </c>
      <c r="H56" s="54">
        <v>0.6193063768579191</v>
      </c>
      <c r="I56" s="54">
        <v>0.4742381593440215</v>
      </c>
      <c r="J56" s="54">
        <v>0.5371499861380649</v>
      </c>
      <c r="K56" s="47">
        <v>0.19514810347138453</v>
      </c>
      <c r="L56" s="46">
        <v>0.5062724014336918</v>
      </c>
    </row>
    <row r="57" spans="1:12" s="25" customFormat="1" ht="12.75">
      <c r="A57" s="3" t="s">
        <v>98</v>
      </c>
      <c r="B57" s="4" t="s">
        <v>54</v>
      </c>
      <c r="C57" s="5">
        <v>27844</v>
      </c>
      <c r="D57" s="28">
        <v>0.553296940094814</v>
      </c>
      <c r="E57" s="29">
        <v>7.454245079729924</v>
      </c>
      <c r="F57" s="42">
        <v>16.514006608245943</v>
      </c>
      <c r="G57" s="44">
        <v>2.9133745151558683</v>
      </c>
      <c r="H57" s="54">
        <v>0.28994082840236685</v>
      </c>
      <c r="I57" s="54">
        <v>0.8570972275456752</v>
      </c>
      <c r="J57" s="54">
        <v>0.8393044984840047</v>
      </c>
      <c r="K57" s="47">
        <v>0.33440767611392386</v>
      </c>
      <c r="L57" s="46">
        <v>0.3761747650469906</v>
      </c>
    </row>
    <row r="58" spans="1:12" s="25" customFormat="1" ht="12.75">
      <c r="A58" s="3" t="s">
        <v>99</v>
      </c>
      <c r="B58" s="4" t="s">
        <v>100</v>
      </c>
      <c r="C58" s="5">
        <v>27780</v>
      </c>
      <c r="D58" s="28">
        <v>0.6520518358531318</v>
      </c>
      <c r="E58" s="29">
        <v>6.589848812095032</v>
      </c>
      <c r="F58" s="42">
        <v>18.026817854571636</v>
      </c>
      <c r="G58" s="44">
        <v>0.8797696184305256</v>
      </c>
      <c r="H58" s="54">
        <v>2.4169653524492234</v>
      </c>
      <c r="I58" s="54">
        <v>0</v>
      </c>
      <c r="J58" s="54">
        <v>2.4169653524492234</v>
      </c>
      <c r="K58" s="47">
        <v>0.38889743103327773</v>
      </c>
      <c r="L58" s="46">
        <v>0.6791821031632944</v>
      </c>
    </row>
    <row r="59" spans="1:12" s="25" customFormat="1" ht="12.75">
      <c r="A59" s="3" t="s">
        <v>101</v>
      </c>
      <c r="B59" s="4" t="s">
        <v>102</v>
      </c>
      <c r="C59" s="5">
        <v>27188</v>
      </c>
      <c r="D59" s="28">
        <v>0.6661394732970428</v>
      </c>
      <c r="E59" s="29">
        <v>6.131418272767397</v>
      </c>
      <c r="F59" s="42">
        <v>10.419449757245843</v>
      </c>
      <c r="G59" s="44">
        <v>0.5463439752832132</v>
      </c>
      <c r="H59" s="54">
        <v>1.3217522658610272</v>
      </c>
      <c r="I59" s="54">
        <v>0</v>
      </c>
      <c r="J59" s="54">
        <v>1.3217522658610272</v>
      </c>
      <c r="K59" s="47">
        <v>0.49795258468533343</v>
      </c>
      <c r="L59" s="46">
        <v>0.737091052424123</v>
      </c>
    </row>
    <row r="60" spans="1:12" s="25" customFormat="1" ht="25.5">
      <c r="A60" s="3" t="s">
        <v>103</v>
      </c>
      <c r="B60" s="4" t="s">
        <v>104</v>
      </c>
      <c r="C60" s="5">
        <v>25740</v>
      </c>
      <c r="D60" s="28">
        <v>0.449028749028749</v>
      </c>
      <c r="E60" s="29">
        <v>5.056993006993007</v>
      </c>
      <c r="F60" s="42">
        <v>8.932051282051281</v>
      </c>
      <c r="G60" s="44">
        <v>0.46107226107226107</v>
      </c>
      <c r="H60" s="54">
        <v>0</v>
      </c>
      <c r="I60" s="54">
        <v>0.6368402239961873</v>
      </c>
      <c r="J60" s="54">
        <v>0.6344213649851632</v>
      </c>
      <c r="K60" s="47">
        <v>0.4587905754835567</v>
      </c>
      <c r="L60" s="46">
        <v>0.8479314802844214</v>
      </c>
    </row>
    <row r="61" spans="1:12" s="25" customFormat="1" ht="12.75">
      <c r="A61" s="3" t="s">
        <v>105</v>
      </c>
      <c r="B61" s="4" t="s">
        <v>106</v>
      </c>
      <c r="C61" s="5">
        <v>24587</v>
      </c>
      <c r="D61" s="28">
        <v>0.5054703705210071</v>
      </c>
      <c r="E61" s="29">
        <v>6.594907878146988</v>
      </c>
      <c r="F61" s="42">
        <v>6.328344246959776</v>
      </c>
      <c r="G61" s="44">
        <v>0.2464717126936999</v>
      </c>
      <c r="H61" s="54">
        <v>0.9158523344191096</v>
      </c>
      <c r="I61" s="54">
        <v>0</v>
      </c>
      <c r="J61" s="54">
        <v>0.9158523344191096</v>
      </c>
      <c r="K61" s="47">
        <v>0.41728204633824995</v>
      </c>
      <c r="L61" s="46">
        <v>0.5434730308425155</v>
      </c>
    </row>
    <row r="62" spans="1:12" s="25" customFormat="1" ht="12.75">
      <c r="A62" s="3" t="s">
        <v>107</v>
      </c>
      <c r="B62" s="4" t="s">
        <v>108</v>
      </c>
      <c r="C62" s="5">
        <v>24334</v>
      </c>
      <c r="D62" s="28">
        <v>0.833319635078491</v>
      </c>
      <c r="E62" s="29">
        <v>8.186981178597847</v>
      </c>
      <c r="F62" s="42">
        <v>20.201939672885675</v>
      </c>
      <c r="G62" s="44">
        <v>1.4082353908112106</v>
      </c>
      <c r="H62" s="54">
        <v>0</v>
      </c>
      <c r="I62" s="54">
        <v>0.4508391178279589</v>
      </c>
      <c r="J62" s="54">
        <v>0.45006797947458443</v>
      </c>
      <c r="K62" s="47">
        <v>0.5262798162711506</v>
      </c>
      <c r="L62" s="46">
        <v>0.7748506128145854</v>
      </c>
    </row>
    <row r="63" spans="1:12" s="25" customFormat="1" ht="12.75">
      <c r="A63" s="3" t="s">
        <v>109</v>
      </c>
      <c r="B63" s="4" t="s">
        <v>110</v>
      </c>
      <c r="C63" s="5">
        <v>24277</v>
      </c>
      <c r="D63" s="28">
        <v>0.7604316843102525</v>
      </c>
      <c r="E63" s="29">
        <v>5.958602792766817</v>
      </c>
      <c r="F63" s="42">
        <v>6.585986736417185</v>
      </c>
      <c r="G63" s="44">
        <v>0.09226840219137455</v>
      </c>
      <c r="H63" s="54">
        <v>0</v>
      </c>
      <c r="I63" s="54">
        <v>0</v>
      </c>
      <c r="J63" s="54">
        <v>0</v>
      </c>
      <c r="K63" s="47">
        <v>0.567541028720104</v>
      </c>
      <c r="L63" s="46">
        <v>0.7483599663582843</v>
      </c>
    </row>
    <row r="64" spans="1:12" s="25" customFormat="1" ht="12.75">
      <c r="A64" s="3" t="s">
        <v>111</v>
      </c>
      <c r="B64" s="4" t="s">
        <v>112</v>
      </c>
      <c r="C64" s="5">
        <v>24218</v>
      </c>
      <c r="D64" s="28">
        <v>0.4977702535304319</v>
      </c>
      <c r="E64" s="29">
        <v>5.725204393426377</v>
      </c>
      <c r="F64" s="42">
        <v>6.05628045255595</v>
      </c>
      <c r="G64" s="44">
        <v>0.4612684779915765</v>
      </c>
      <c r="H64" s="54">
        <v>0</v>
      </c>
      <c r="I64" s="54">
        <v>0.732889237199582</v>
      </c>
      <c r="J64" s="54">
        <v>0.732889237199582</v>
      </c>
      <c r="K64" s="47">
        <v>0.31773152156868095</v>
      </c>
      <c r="L64" s="46">
        <v>0.5407222023596711</v>
      </c>
    </row>
    <row r="65" spans="1:12" s="25" customFormat="1" ht="12.75">
      <c r="A65" s="3" t="s">
        <v>113</v>
      </c>
      <c r="B65" s="4" t="s">
        <v>114</v>
      </c>
      <c r="C65" s="5">
        <v>24181</v>
      </c>
      <c r="D65" s="28">
        <v>0.5957569992969687</v>
      </c>
      <c r="E65" s="29">
        <v>2.0429262644224804</v>
      </c>
      <c r="F65" s="42">
        <v>1.4056077085314918</v>
      </c>
      <c r="G65" s="44">
        <v>0.2583433274058145</v>
      </c>
      <c r="H65" s="54">
        <v>0</v>
      </c>
      <c r="I65" s="54">
        <v>0</v>
      </c>
      <c r="J65" s="54">
        <v>0</v>
      </c>
      <c r="K65" s="47">
        <v>0.3932154520580188</v>
      </c>
      <c r="L65" s="46">
        <v>0.7811479234717685</v>
      </c>
    </row>
    <row r="66" spans="1:12" s="25" customFormat="1" ht="12.75">
      <c r="A66" s="3" t="s">
        <v>115</v>
      </c>
      <c r="B66" s="4" t="s">
        <v>41</v>
      </c>
      <c r="C66" s="5">
        <v>22232</v>
      </c>
      <c r="D66" s="28">
        <v>0.39222741993522847</v>
      </c>
      <c r="E66" s="29">
        <v>4.147175242893127</v>
      </c>
      <c r="F66" s="42">
        <v>6.4758456279237135</v>
      </c>
      <c r="G66" s="44">
        <v>0.5403022670025189</v>
      </c>
      <c r="H66" s="54">
        <v>0</v>
      </c>
      <c r="I66" s="54">
        <v>0</v>
      </c>
      <c r="J66" s="54">
        <v>0</v>
      </c>
      <c r="K66" s="47">
        <v>0.41677143313583986</v>
      </c>
      <c r="L66" s="46">
        <v>0.3822740681147761</v>
      </c>
    </row>
    <row r="67" spans="1:12" s="25" customFormat="1" ht="12.75">
      <c r="A67" s="3" t="s">
        <v>116</v>
      </c>
      <c r="B67" s="4" t="s">
        <v>64</v>
      </c>
      <c r="C67" s="5">
        <v>21940</v>
      </c>
      <c r="D67" s="28">
        <v>0.8100729261622607</v>
      </c>
      <c r="E67" s="29">
        <v>6.282133090246126</v>
      </c>
      <c r="F67" s="42">
        <v>7.484639927073838</v>
      </c>
      <c r="G67" s="44">
        <v>0.40907019143117596</v>
      </c>
      <c r="H67" s="54">
        <v>0</v>
      </c>
      <c r="I67" s="54">
        <v>0</v>
      </c>
      <c r="J67" s="54">
        <v>0</v>
      </c>
      <c r="K67" s="47">
        <v>0.5589691437340527</v>
      </c>
      <c r="L67" s="46">
        <v>0.847332743884468</v>
      </c>
    </row>
    <row r="68" spans="1:12" s="25" customFormat="1" ht="12.75">
      <c r="A68" s="3" t="s">
        <v>117</v>
      </c>
      <c r="B68" s="4" t="s">
        <v>118</v>
      </c>
      <c r="C68" s="5">
        <v>21932</v>
      </c>
      <c r="D68" s="28">
        <v>0.7052708371329565</v>
      </c>
      <c r="E68" s="29">
        <v>6.187032646361481</v>
      </c>
      <c r="F68" s="42">
        <v>7.801066934160131</v>
      </c>
      <c r="G68" s="44">
        <v>1.3883366770016414</v>
      </c>
      <c r="H68" s="54">
        <v>2.066413662239089</v>
      </c>
      <c r="I68" s="54">
        <v>0</v>
      </c>
      <c r="J68" s="54">
        <v>2.066413662239089</v>
      </c>
      <c r="K68" s="47">
        <v>0.33046354906395936</v>
      </c>
      <c r="L68" s="46">
        <v>0.5817071841273302</v>
      </c>
    </row>
    <row r="69" spans="1:12" s="25" customFormat="1" ht="12.75">
      <c r="A69" s="3" t="s">
        <v>119</v>
      </c>
      <c r="B69" s="4" t="s">
        <v>27</v>
      </c>
      <c r="C69" s="5">
        <v>21914</v>
      </c>
      <c r="D69" s="28">
        <v>0.42817377019257097</v>
      </c>
      <c r="E69" s="29">
        <v>7.5504243862371085</v>
      </c>
      <c r="F69" s="42">
        <v>13.038651090626997</v>
      </c>
      <c r="G69" s="44">
        <v>0.07830610568586292</v>
      </c>
      <c r="H69" s="54">
        <v>0.11182669789227166</v>
      </c>
      <c r="I69" s="54">
        <v>0</v>
      </c>
      <c r="J69" s="54">
        <v>0.11182669789227166</v>
      </c>
      <c r="K69" s="47">
        <v>0.4708797496928908</v>
      </c>
      <c r="L69" s="46">
        <v>0.7868107577060052</v>
      </c>
    </row>
    <row r="70" spans="1:12" s="25" customFormat="1" ht="12.75">
      <c r="A70" s="3" t="s">
        <v>120</v>
      </c>
      <c r="B70" s="4" t="s">
        <v>121</v>
      </c>
      <c r="C70" s="5">
        <v>21575</v>
      </c>
      <c r="D70" s="28">
        <v>0.4583082271147161</v>
      </c>
      <c r="E70" s="29">
        <v>4.861274623406721</v>
      </c>
      <c r="F70" s="42">
        <v>10.383128621089224</v>
      </c>
      <c r="G70" s="44">
        <v>1.036523754345307</v>
      </c>
      <c r="H70" s="54">
        <v>0.0024271844660194173</v>
      </c>
      <c r="I70" s="54">
        <v>0</v>
      </c>
      <c r="J70" s="54">
        <v>0.0024271844660194173</v>
      </c>
      <c r="K70" s="47">
        <v>0.27555621027069493</v>
      </c>
      <c r="L70" s="46">
        <v>0.2587876763797278</v>
      </c>
    </row>
    <row r="71" spans="1:12" s="25" customFormat="1" ht="12.75">
      <c r="A71" s="3" t="s">
        <v>122</v>
      </c>
      <c r="B71" s="4" t="s">
        <v>123</v>
      </c>
      <c r="C71" s="5">
        <v>21475</v>
      </c>
      <c r="D71" s="28">
        <v>0.4316181606519208</v>
      </c>
      <c r="E71" s="29">
        <v>2.8282188591385333</v>
      </c>
      <c r="F71" s="42">
        <v>2.272316647264261</v>
      </c>
      <c r="G71" s="44">
        <v>0.0290104772991851</v>
      </c>
      <c r="H71" s="54">
        <v>0</v>
      </c>
      <c r="I71" s="54">
        <v>0</v>
      </c>
      <c r="J71" s="54">
        <v>0</v>
      </c>
      <c r="K71" s="47">
        <v>0.4155703102586172</v>
      </c>
      <c r="L71" s="46">
        <v>0.8686916627115963</v>
      </c>
    </row>
    <row r="72" spans="1:12" s="25" customFormat="1" ht="12.75">
      <c r="A72" s="3" t="s">
        <v>124</v>
      </c>
      <c r="B72" s="4" t="s">
        <v>8</v>
      </c>
      <c r="C72" s="5">
        <v>20591</v>
      </c>
      <c r="D72" s="28">
        <v>0.5324656403282988</v>
      </c>
      <c r="E72" s="29">
        <v>4.124374726822398</v>
      </c>
      <c r="F72" s="42">
        <v>5.00378806274586</v>
      </c>
      <c r="G72" s="44">
        <v>0.5877325044922539</v>
      </c>
      <c r="H72" s="54">
        <v>0.9319692427994266</v>
      </c>
      <c r="I72" s="54">
        <v>0</v>
      </c>
      <c r="J72" s="54">
        <v>0.9319692427994266</v>
      </c>
      <c r="K72" s="47">
        <v>0.3595255888889967</v>
      </c>
      <c r="L72" s="46">
        <v>0.7006397857461687</v>
      </c>
    </row>
    <row r="73" spans="1:12" s="25" customFormat="1" ht="12.75">
      <c r="A73" s="3" t="s">
        <v>125</v>
      </c>
      <c r="B73" s="4" t="s">
        <v>126</v>
      </c>
      <c r="C73" s="5">
        <v>19845</v>
      </c>
      <c r="D73" s="28">
        <v>0.7854875283446712</v>
      </c>
      <c r="E73" s="29">
        <v>2.0884353741496597</v>
      </c>
      <c r="F73" s="42">
        <v>8.519324766943814</v>
      </c>
      <c r="G73" s="44">
        <v>0.25925925925925924</v>
      </c>
      <c r="H73" s="54">
        <v>0</v>
      </c>
      <c r="I73" s="54">
        <v>0</v>
      </c>
      <c r="J73" s="54">
        <v>0</v>
      </c>
      <c r="K73" s="47">
        <v>0.14669419043450488</v>
      </c>
      <c r="L73" s="46">
        <v>0.8168323392975481</v>
      </c>
    </row>
    <row r="74" spans="1:12" s="25" customFormat="1" ht="12.75">
      <c r="A74" s="3" t="s">
        <v>127</v>
      </c>
      <c r="B74" s="4" t="s">
        <v>128</v>
      </c>
      <c r="C74" s="5">
        <v>19601</v>
      </c>
      <c r="D74" s="28">
        <v>0.6062955971634101</v>
      </c>
      <c r="E74" s="29">
        <v>11.247640426508852</v>
      </c>
      <c r="F74" s="42">
        <v>12.683128411815723</v>
      </c>
      <c r="G74" s="44">
        <v>0.10713739094944136</v>
      </c>
      <c r="H74" s="54">
        <v>2.461878453038674</v>
      </c>
      <c r="I74" s="54">
        <v>0</v>
      </c>
      <c r="J74" s="54">
        <v>2.461878453038674</v>
      </c>
      <c r="K74" s="47">
        <v>0.31473198123908896</v>
      </c>
      <c r="L74" s="46">
        <v>0.8874777356152714</v>
      </c>
    </row>
    <row r="75" spans="1:12" s="25" customFormat="1" ht="12.75">
      <c r="A75" s="3" t="s">
        <v>129</v>
      </c>
      <c r="B75" s="4" t="s">
        <v>41</v>
      </c>
      <c r="C75" s="5">
        <v>19500</v>
      </c>
      <c r="D75" s="28">
        <v>0.4464102564102564</v>
      </c>
      <c r="E75" s="29">
        <v>8.596410256410257</v>
      </c>
      <c r="F75" s="42">
        <v>10.056358974358975</v>
      </c>
      <c r="G75" s="44">
        <v>0.02266666666666667</v>
      </c>
      <c r="H75" s="54">
        <v>0</v>
      </c>
      <c r="I75" s="54">
        <v>1.0769102435769102</v>
      </c>
      <c r="J75" s="54">
        <v>1.0387833923398777</v>
      </c>
      <c r="K75" s="47">
        <v>0.17735429553439844</v>
      </c>
      <c r="L75" s="46">
        <v>0.6048746191703773</v>
      </c>
    </row>
    <row r="76" spans="1:12" s="25" customFormat="1" ht="12.75">
      <c r="A76" s="3" t="s">
        <v>130</v>
      </c>
      <c r="B76" s="4" t="s">
        <v>14</v>
      </c>
      <c r="C76" s="5">
        <v>19396</v>
      </c>
      <c r="D76" s="28">
        <v>0.4316353887399464</v>
      </c>
      <c r="E76" s="29">
        <v>22.876984945349555</v>
      </c>
      <c r="F76" s="42">
        <v>17.263095483604868</v>
      </c>
      <c r="G76" s="44">
        <v>0.7733553309960817</v>
      </c>
      <c r="H76" s="54">
        <v>0</v>
      </c>
      <c r="I76" s="54">
        <v>0</v>
      </c>
      <c r="J76" s="54">
        <v>0</v>
      </c>
      <c r="K76" s="47">
        <v>0.20582376394343482</v>
      </c>
      <c r="L76" s="46">
        <v>0.6554400351442378</v>
      </c>
    </row>
    <row r="77" spans="1:12" s="25" customFormat="1" ht="12.75">
      <c r="A77" s="3" t="s">
        <v>131</v>
      </c>
      <c r="B77" s="4" t="s">
        <v>132</v>
      </c>
      <c r="C77" s="5">
        <v>19338</v>
      </c>
      <c r="D77" s="28">
        <v>0.7264453407798118</v>
      </c>
      <c r="E77" s="29">
        <v>7.328420726031648</v>
      </c>
      <c r="F77" s="42">
        <v>6.640810838763057</v>
      </c>
      <c r="G77" s="44">
        <v>0.22934119350501603</v>
      </c>
      <c r="H77" s="54">
        <v>0</v>
      </c>
      <c r="I77" s="54">
        <v>2.1769696969696968</v>
      </c>
      <c r="J77" s="54">
        <v>2.1166764879198587</v>
      </c>
      <c r="K77" s="47">
        <v>0.35863572652234854</v>
      </c>
      <c r="L77" s="46">
        <v>0.7442286551850494</v>
      </c>
    </row>
    <row r="78" spans="1:12" s="25" customFormat="1" ht="12.75">
      <c r="A78" s="3" t="s">
        <v>133</v>
      </c>
      <c r="B78" s="4" t="s">
        <v>134</v>
      </c>
      <c r="C78" s="5">
        <v>18822</v>
      </c>
      <c r="D78" s="28">
        <v>0.49782169801296355</v>
      </c>
      <c r="E78" s="29">
        <v>4.783604292848794</v>
      </c>
      <c r="F78" s="42">
        <v>5.540643927319095</v>
      </c>
      <c r="G78" s="44">
        <v>0.6726702794602062</v>
      </c>
      <c r="H78" s="54">
        <v>0</v>
      </c>
      <c r="I78" s="54">
        <v>0</v>
      </c>
      <c r="J78" s="54">
        <v>0</v>
      </c>
      <c r="K78" s="47">
        <v>0.47853019580768275</v>
      </c>
      <c r="L78" s="46">
        <v>0.642803988688793</v>
      </c>
    </row>
    <row r="79" spans="1:12" s="25" customFormat="1" ht="12.75">
      <c r="A79" s="3" t="s">
        <v>135</v>
      </c>
      <c r="B79" s="4" t="s">
        <v>108</v>
      </c>
      <c r="C79" s="5">
        <v>18030</v>
      </c>
      <c r="D79" s="28">
        <v>0.4684414864115363</v>
      </c>
      <c r="E79" s="29">
        <v>19.00232945091514</v>
      </c>
      <c r="F79" s="42">
        <v>9.532168607875763</v>
      </c>
      <c r="G79" s="44">
        <v>0.415973377703827</v>
      </c>
      <c r="H79" s="54">
        <v>0.8962304108428631</v>
      </c>
      <c r="I79" s="54">
        <v>1.0208239022181982</v>
      </c>
      <c r="J79" s="54">
        <v>0.9689840514582783</v>
      </c>
      <c r="K79" s="47">
        <v>0.32882204055508685</v>
      </c>
      <c r="L79" s="46">
        <v>0.8392275137422776</v>
      </c>
    </row>
    <row r="80" spans="1:12" s="25" customFormat="1" ht="12.75">
      <c r="A80" s="3" t="s">
        <v>136</v>
      </c>
      <c r="B80" s="4" t="s">
        <v>137</v>
      </c>
      <c r="C80" s="5">
        <v>17797</v>
      </c>
      <c r="D80" s="28">
        <v>0.46350508512670674</v>
      </c>
      <c r="E80" s="29">
        <v>7.131482834185537</v>
      </c>
      <c r="F80" s="42">
        <v>13.856380288812721</v>
      </c>
      <c r="G80" s="44">
        <v>0.029330786087542846</v>
      </c>
      <c r="H80" s="54">
        <v>0</v>
      </c>
      <c r="I80" s="54">
        <v>1.0169430425378514</v>
      </c>
      <c r="J80" s="54">
        <v>1.0001772735330614</v>
      </c>
      <c r="K80" s="47">
        <v>0.3970202999164646</v>
      </c>
      <c r="L80" s="46">
        <v>0.8517438600426153</v>
      </c>
    </row>
    <row r="81" spans="1:12" s="25" customFormat="1" ht="12.75">
      <c r="A81" s="3" t="s">
        <v>138</v>
      </c>
      <c r="B81" s="4" t="s">
        <v>82</v>
      </c>
      <c r="C81" s="5">
        <v>17240</v>
      </c>
      <c r="D81" s="28">
        <v>0.37146171693735497</v>
      </c>
      <c r="E81" s="29">
        <v>2.8847447795823666</v>
      </c>
      <c r="F81" s="42">
        <v>11.62639211136891</v>
      </c>
      <c r="G81" s="44">
        <v>0.04222737819025522</v>
      </c>
      <c r="H81" s="54">
        <v>0.08179162609542356</v>
      </c>
      <c r="I81" s="54">
        <v>0</v>
      </c>
      <c r="J81" s="54">
        <v>0.08179162609542356</v>
      </c>
      <c r="K81" s="47">
        <v>0.2633369753391306</v>
      </c>
      <c r="L81" s="46">
        <v>0.6589214711729622</v>
      </c>
    </row>
    <row r="82" spans="1:12" s="25" customFormat="1" ht="12.75">
      <c r="A82" s="3" t="s">
        <v>139</v>
      </c>
      <c r="B82" s="4" t="s">
        <v>112</v>
      </c>
      <c r="C82" s="5">
        <v>16557</v>
      </c>
      <c r="D82" s="28">
        <v>0.5796943890801474</v>
      </c>
      <c r="E82" s="29">
        <v>11.726158120432446</v>
      </c>
      <c r="F82" s="42">
        <v>11.026152080690947</v>
      </c>
      <c r="G82" s="44">
        <v>0.794890378691792</v>
      </c>
      <c r="H82" s="54">
        <v>0</v>
      </c>
      <c r="I82" s="54">
        <v>0.9492318648896124</v>
      </c>
      <c r="J82" s="54">
        <v>0.9494353443890527</v>
      </c>
      <c r="K82" s="47">
        <v>0.5248630587204207</v>
      </c>
      <c r="L82" s="46">
        <v>0.743902692156008</v>
      </c>
    </row>
    <row r="83" spans="1:12" s="25" customFormat="1" ht="12.75">
      <c r="A83" s="3" t="s">
        <v>140</v>
      </c>
      <c r="B83" s="4" t="s">
        <v>141</v>
      </c>
      <c r="C83" s="5">
        <v>16391</v>
      </c>
      <c r="D83" s="28">
        <v>0.5611006039899945</v>
      </c>
      <c r="E83" s="29">
        <v>7.26465743395766</v>
      </c>
      <c r="F83" s="42">
        <v>23.45573790494784</v>
      </c>
      <c r="G83" s="44">
        <v>0.8153864925873955</v>
      </c>
      <c r="H83" s="54">
        <v>225</v>
      </c>
      <c r="I83" s="54">
        <v>1.4885746606334842</v>
      </c>
      <c r="J83" s="54">
        <v>1.5138558986539985</v>
      </c>
      <c r="K83" s="47">
        <v>0.2500214585018584</v>
      </c>
      <c r="L83" s="46">
        <v>0.5992845771339845</v>
      </c>
    </row>
    <row r="84" spans="1:12" s="25" customFormat="1" ht="12.75">
      <c r="A84" s="3" t="s">
        <v>142</v>
      </c>
      <c r="B84" s="4" t="s">
        <v>143</v>
      </c>
      <c r="C84" s="5">
        <v>15936</v>
      </c>
      <c r="D84" s="28">
        <v>0.6111320281124498</v>
      </c>
      <c r="E84" s="29">
        <v>5.945406626506024</v>
      </c>
      <c r="F84" s="42">
        <v>12.859626004016064</v>
      </c>
      <c r="G84" s="44">
        <v>1.2065135542168675</v>
      </c>
      <c r="H84" s="54">
        <v>0</v>
      </c>
      <c r="I84" s="54">
        <v>0</v>
      </c>
      <c r="J84" s="54">
        <v>0</v>
      </c>
      <c r="K84" s="47">
        <v>0.19030795731246128</v>
      </c>
      <c r="L84" s="46">
        <v>0.3767463888231115</v>
      </c>
    </row>
    <row r="85" spans="1:12" s="25" customFormat="1" ht="12.75">
      <c r="A85" s="3" t="s">
        <v>144</v>
      </c>
      <c r="B85" s="4" t="s">
        <v>145</v>
      </c>
      <c r="C85" s="5">
        <v>15901</v>
      </c>
      <c r="D85" s="28">
        <v>0.3669580529526445</v>
      </c>
      <c r="E85" s="29">
        <v>1.9558518332180366</v>
      </c>
      <c r="F85" s="42">
        <v>1.7617130998050436</v>
      </c>
      <c r="G85" s="44">
        <v>0.15722281617508332</v>
      </c>
      <c r="H85" s="54">
        <v>0</v>
      </c>
      <c r="I85" s="54">
        <v>0</v>
      </c>
      <c r="J85" s="54">
        <v>0</v>
      </c>
      <c r="K85" s="47">
        <v>0.20776068254024918</v>
      </c>
      <c r="L85" s="46">
        <v>0.7103825136612022</v>
      </c>
    </row>
    <row r="86" spans="1:12" s="25" customFormat="1" ht="12.75">
      <c r="A86" s="3" t="s">
        <v>146</v>
      </c>
      <c r="B86" s="4" t="s">
        <v>147</v>
      </c>
      <c r="C86" s="5">
        <v>15323</v>
      </c>
      <c r="D86" s="28">
        <v>0.6308164197611433</v>
      </c>
      <c r="E86" s="29">
        <v>10.431051360699602</v>
      </c>
      <c r="F86" s="42">
        <v>11.26443907850943</v>
      </c>
      <c r="G86" s="44">
        <v>0.32147751745741693</v>
      </c>
      <c r="H86" s="54">
        <v>0.13595166163141995</v>
      </c>
      <c r="I86" s="54">
        <v>0.7818405456781841</v>
      </c>
      <c r="J86" s="54">
        <v>0.7373243102550755</v>
      </c>
      <c r="K86" s="47">
        <v>0.4181628573911532</v>
      </c>
      <c r="L86" s="46">
        <v>0.7127454480542663</v>
      </c>
    </row>
    <row r="87" spans="1:12" s="25" customFormat="1" ht="12.75">
      <c r="A87" s="3" t="s">
        <v>148</v>
      </c>
      <c r="B87" s="4" t="s">
        <v>149</v>
      </c>
      <c r="C87" s="5">
        <v>15242</v>
      </c>
      <c r="D87" s="28">
        <v>0.753050780737436</v>
      </c>
      <c r="E87" s="29">
        <v>4.7830993307964835</v>
      </c>
      <c r="F87" s="42">
        <v>10.099133971919695</v>
      </c>
      <c r="G87" s="44">
        <v>0.05799763810523553</v>
      </c>
      <c r="H87" s="54">
        <v>0</v>
      </c>
      <c r="I87" s="54">
        <v>0</v>
      </c>
      <c r="J87" s="54">
        <v>0</v>
      </c>
      <c r="K87" s="47">
        <v>0.22015058695129636</v>
      </c>
      <c r="L87" s="46">
        <v>0.7893323787363522</v>
      </c>
    </row>
    <row r="88" spans="1:12" s="25" customFormat="1" ht="12.75">
      <c r="A88" s="3" t="s">
        <v>150</v>
      </c>
      <c r="B88" s="4" t="s">
        <v>151</v>
      </c>
      <c r="C88" s="5">
        <v>15014</v>
      </c>
      <c r="D88" s="28">
        <v>0.2972558944984681</v>
      </c>
      <c r="E88" s="29">
        <v>4.476488610630079</v>
      </c>
      <c r="F88" s="42">
        <v>5.093845743972293</v>
      </c>
      <c r="G88" s="44">
        <v>0.26841614493139737</v>
      </c>
      <c r="H88" s="54">
        <v>0</v>
      </c>
      <c r="I88" s="54">
        <v>1.1915673693858846</v>
      </c>
      <c r="J88" s="54">
        <v>1.186131386861314</v>
      </c>
      <c r="K88" s="47">
        <v>0.3170151283358831</v>
      </c>
      <c r="L88" s="46">
        <v>0.693754848719938</v>
      </c>
    </row>
    <row r="89" spans="1:12" s="25" customFormat="1" ht="12.75">
      <c r="A89" s="3" t="s">
        <v>152</v>
      </c>
      <c r="B89" s="4" t="s">
        <v>153</v>
      </c>
      <c r="C89" s="5">
        <v>14437</v>
      </c>
      <c r="D89" s="28">
        <v>0.3587310383043569</v>
      </c>
      <c r="E89" s="29">
        <v>10.396896862228996</v>
      </c>
      <c r="F89" s="42">
        <v>7.602410473089977</v>
      </c>
      <c r="G89" s="44">
        <v>0.3867839578859874</v>
      </c>
      <c r="H89" s="54">
        <v>0</v>
      </c>
      <c r="I89" s="54">
        <v>0.5549814520402756</v>
      </c>
      <c r="J89" s="54">
        <v>0.5447334200260078</v>
      </c>
      <c r="K89" s="47">
        <v>0.3648183242829549</v>
      </c>
      <c r="L89" s="46">
        <v>0.5206594323873122</v>
      </c>
    </row>
    <row r="90" spans="1:12" s="25" customFormat="1" ht="12.75">
      <c r="A90" s="3" t="s">
        <v>154</v>
      </c>
      <c r="B90" s="4" t="s">
        <v>4</v>
      </c>
      <c r="C90" s="5">
        <v>14192</v>
      </c>
      <c r="D90" s="28">
        <v>0.3888105975197294</v>
      </c>
      <c r="E90" s="29">
        <v>5.5583427282976325</v>
      </c>
      <c r="F90" s="42">
        <v>4.756693912063134</v>
      </c>
      <c r="G90" s="44">
        <v>0.2906567080045096</v>
      </c>
      <c r="H90" s="54">
        <v>0</v>
      </c>
      <c r="I90" s="54">
        <v>0</v>
      </c>
      <c r="J90" s="54">
        <v>0</v>
      </c>
      <c r="K90" s="47">
        <v>0.3740204719510569</v>
      </c>
      <c r="L90" s="46">
        <v>0.8342467782550733</v>
      </c>
    </row>
    <row r="91" spans="1:12" s="25" customFormat="1" ht="12.75">
      <c r="A91" s="3" t="s">
        <v>155</v>
      </c>
      <c r="B91" s="4" t="s">
        <v>156</v>
      </c>
      <c r="C91" s="5">
        <v>13665</v>
      </c>
      <c r="D91" s="28">
        <v>0.5480424442005123</v>
      </c>
      <c r="E91" s="29">
        <v>6.334138309549945</v>
      </c>
      <c r="F91" s="42">
        <v>12.196267837541164</v>
      </c>
      <c r="G91" s="44">
        <v>1.301353823637029</v>
      </c>
      <c r="H91" s="54">
        <v>0.1736111111111111</v>
      </c>
      <c r="I91" s="54">
        <v>0</v>
      </c>
      <c r="J91" s="54">
        <v>0.1736111111111111</v>
      </c>
      <c r="K91" s="47">
        <v>0.39554307520610577</v>
      </c>
      <c r="L91" s="46">
        <v>0.6783267878345054</v>
      </c>
    </row>
    <row r="92" spans="1:12" s="25" customFormat="1" ht="12.75">
      <c r="A92" s="3" t="s">
        <v>157</v>
      </c>
      <c r="B92" s="4" t="s">
        <v>49</v>
      </c>
      <c r="C92" s="5">
        <v>12973</v>
      </c>
      <c r="D92" s="28">
        <v>0.5408926231403685</v>
      </c>
      <c r="E92" s="29">
        <v>7.331380559623834</v>
      </c>
      <c r="F92" s="42">
        <v>11.04840823248285</v>
      </c>
      <c r="G92" s="44">
        <v>0.17567255068218607</v>
      </c>
      <c r="H92" s="54">
        <v>0.0625</v>
      </c>
      <c r="I92" s="54">
        <v>1.0137174211248285</v>
      </c>
      <c r="J92" s="54">
        <v>1.0116342732001096</v>
      </c>
      <c r="K92" s="47">
        <v>0.5585532787743056</v>
      </c>
      <c r="L92" s="46">
        <v>0.763759965054057</v>
      </c>
    </row>
    <row r="93" spans="1:12" s="25" customFormat="1" ht="12.75">
      <c r="A93" s="3" t="s">
        <v>158</v>
      </c>
      <c r="B93" s="4" t="s">
        <v>159</v>
      </c>
      <c r="C93" s="5">
        <v>12845</v>
      </c>
      <c r="D93" s="28">
        <v>0.25807707279096925</v>
      </c>
      <c r="E93" s="29">
        <v>2.88641494745037</v>
      </c>
      <c r="F93" s="42">
        <v>4.118022576878163</v>
      </c>
      <c r="G93" s="44">
        <v>0.5910471000389257</v>
      </c>
      <c r="H93" s="54">
        <v>1.0083181700025994</v>
      </c>
      <c r="I93" s="54">
        <v>0.9250927070457354</v>
      </c>
      <c r="J93" s="54">
        <v>0.9656614292954891</v>
      </c>
      <c r="K93" s="47">
        <v>0.3566810344827586</v>
      </c>
      <c r="L93" s="46">
        <v>0.3917599005505239</v>
      </c>
    </row>
    <row r="94" spans="1:12" s="25" customFormat="1" ht="12.75">
      <c r="A94" s="3" t="s">
        <v>160</v>
      </c>
      <c r="B94" s="4" t="s">
        <v>54</v>
      </c>
      <c r="C94" s="5">
        <v>12167</v>
      </c>
      <c r="D94" s="28">
        <v>0.6633516889948221</v>
      </c>
      <c r="E94" s="29">
        <v>10.610832579929317</v>
      </c>
      <c r="F94" s="42">
        <v>8.216487219528233</v>
      </c>
      <c r="G94" s="44">
        <v>2.4691378318402237</v>
      </c>
      <c r="H94" s="54">
        <v>0.8674698795180723</v>
      </c>
      <c r="I94" s="54">
        <v>1.1777482269503545</v>
      </c>
      <c r="J94" s="54">
        <v>1.1667379221889695</v>
      </c>
      <c r="K94" s="47">
        <v>0.4834050215064519</v>
      </c>
      <c r="L94" s="46">
        <v>0.5578118524658102</v>
      </c>
    </row>
    <row r="95" spans="1:12" s="25" customFormat="1" ht="12.75">
      <c r="A95" s="3" t="s">
        <v>161</v>
      </c>
      <c r="B95" s="4" t="s">
        <v>77</v>
      </c>
      <c r="C95" s="5">
        <v>12009</v>
      </c>
      <c r="D95" s="28">
        <v>0.4056124573236739</v>
      </c>
      <c r="E95" s="29">
        <v>4.137396952285786</v>
      </c>
      <c r="F95" s="42">
        <v>5.955699891747856</v>
      </c>
      <c r="G95" s="44">
        <v>0.3330835206928137</v>
      </c>
      <c r="H95" s="54">
        <v>0</v>
      </c>
      <c r="I95" s="54">
        <v>0.7781331782494911</v>
      </c>
      <c r="J95" s="54">
        <v>0.7774549680418361</v>
      </c>
      <c r="K95" s="47">
        <v>0.31412712172478396</v>
      </c>
      <c r="L95" s="46">
        <v>0.7749667110519307</v>
      </c>
    </row>
    <row r="96" spans="1:12" s="25" customFormat="1" ht="12.75">
      <c r="A96" s="3" t="s">
        <v>162</v>
      </c>
      <c r="B96" s="4" t="s">
        <v>163</v>
      </c>
      <c r="C96" s="5">
        <v>11864</v>
      </c>
      <c r="D96" s="28">
        <v>0.38208024275118</v>
      </c>
      <c r="E96" s="29">
        <v>3.344234659474039</v>
      </c>
      <c r="F96" s="42">
        <v>5.176584625758597</v>
      </c>
      <c r="G96" s="45">
        <v>0.021662171274443694</v>
      </c>
      <c r="H96" s="54">
        <v>0</v>
      </c>
      <c r="I96" s="54">
        <v>1.4031100478468899</v>
      </c>
      <c r="J96" s="54">
        <v>1.4021037532871146</v>
      </c>
      <c r="K96" s="47">
        <v>0.3528616787429781</v>
      </c>
      <c r="L96" s="46">
        <v>0.8699662249935048</v>
      </c>
    </row>
    <row r="97" spans="1:12" s="25" customFormat="1" ht="12.75">
      <c r="A97" s="3" t="s">
        <v>164</v>
      </c>
      <c r="B97" s="4" t="s">
        <v>4</v>
      </c>
      <c r="C97" s="5">
        <v>11812</v>
      </c>
      <c r="D97" s="28">
        <v>1.0241280054182187</v>
      </c>
      <c r="E97" s="29">
        <v>10.036657636302065</v>
      </c>
      <c r="F97" s="42">
        <v>7.739332881815104</v>
      </c>
      <c r="G97" s="44">
        <v>0.140958347443278</v>
      </c>
      <c r="H97" s="54">
        <v>1.281867145421903</v>
      </c>
      <c r="I97" s="54">
        <v>0</v>
      </c>
      <c r="J97" s="54">
        <v>1.281867145421903</v>
      </c>
      <c r="K97" s="47">
        <v>0.35671702199809663</v>
      </c>
      <c r="L97" s="46">
        <v>0.8880803011292346</v>
      </c>
    </row>
    <row r="98" spans="1:12" s="25" customFormat="1" ht="12.75">
      <c r="A98" s="3" t="s">
        <v>165</v>
      </c>
      <c r="B98" s="4" t="s">
        <v>166</v>
      </c>
      <c r="C98" s="5">
        <v>11509</v>
      </c>
      <c r="D98" s="28">
        <v>0.35389695021287687</v>
      </c>
      <c r="E98" s="29">
        <v>6.092623164479972</v>
      </c>
      <c r="F98" s="42">
        <v>4.599791467547137</v>
      </c>
      <c r="G98" s="44">
        <v>0.2997654009905292</v>
      </c>
      <c r="H98" s="54">
        <v>0</v>
      </c>
      <c r="I98" s="54">
        <v>0</v>
      </c>
      <c r="J98" s="54">
        <v>0</v>
      </c>
      <c r="K98" s="47">
        <v>0.47658625965734147</v>
      </c>
      <c r="L98" s="46">
        <v>0.46870787598690544</v>
      </c>
    </row>
    <row r="99" spans="1:12" s="25" customFormat="1" ht="12.75">
      <c r="A99" s="3" t="s">
        <v>167</v>
      </c>
      <c r="B99" s="4" t="s">
        <v>168</v>
      </c>
      <c r="C99" s="5">
        <v>11417</v>
      </c>
      <c r="D99" s="28">
        <v>0.39362354383813614</v>
      </c>
      <c r="E99" s="29">
        <v>3.639134623806604</v>
      </c>
      <c r="F99" s="42">
        <v>4.287641236752211</v>
      </c>
      <c r="G99" s="44">
        <v>1.0510642025050363</v>
      </c>
      <c r="H99" s="54">
        <v>0</v>
      </c>
      <c r="I99" s="54">
        <v>1</v>
      </c>
      <c r="J99" s="54">
        <v>0.9774839170836311</v>
      </c>
      <c r="K99" s="47">
        <v>1.055871057362314</v>
      </c>
      <c r="L99" s="46">
        <v>0.30031260105637597</v>
      </c>
    </row>
    <row r="100" spans="1:12" s="25" customFormat="1" ht="12.75">
      <c r="A100" s="3" t="s">
        <v>169</v>
      </c>
      <c r="B100" s="4" t="s">
        <v>39</v>
      </c>
      <c r="C100" s="5">
        <v>11415</v>
      </c>
      <c r="D100" s="28">
        <v>0.6585194918966273</v>
      </c>
      <c r="E100" s="29">
        <v>8.983793254489706</v>
      </c>
      <c r="F100" s="42">
        <v>12.318002628120894</v>
      </c>
      <c r="G100" s="44">
        <v>0.6351292159439335</v>
      </c>
      <c r="H100" s="54">
        <v>0</v>
      </c>
      <c r="I100" s="54">
        <v>0</v>
      </c>
      <c r="J100" s="54">
        <v>0</v>
      </c>
      <c r="K100" s="47">
        <v>0.2928383472014793</v>
      </c>
      <c r="L100" s="46">
        <v>0.8136220618175088</v>
      </c>
    </row>
    <row r="101" spans="1:12" s="25" customFormat="1" ht="12.75">
      <c r="A101" s="3" t="s">
        <v>170</v>
      </c>
      <c r="B101" s="4" t="s">
        <v>171</v>
      </c>
      <c r="C101" s="5">
        <v>11347</v>
      </c>
      <c r="D101" s="28">
        <v>0.3975500132193531</v>
      </c>
      <c r="E101" s="29">
        <v>4.060103992244646</v>
      </c>
      <c r="F101" s="42">
        <v>6.7114655856173435</v>
      </c>
      <c r="G101" s="44">
        <v>0.5086807085573279</v>
      </c>
      <c r="H101" s="54">
        <v>0</v>
      </c>
      <c r="I101" s="54">
        <v>1.0301308965176588</v>
      </c>
      <c r="J101" s="54">
        <v>1.0291142363681223</v>
      </c>
      <c r="K101" s="47">
        <v>0.33886153240102423</v>
      </c>
      <c r="L101" s="46">
        <v>0.7847449695835284</v>
      </c>
    </row>
    <row r="102" spans="1:12" s="25" customFormat="1" ht="12.75">
      <c r="A102" s="3" t="s">
        <v>172</v>
      </c>
      <c r="B102" s="4" t="s">
        <v>173</v>
      </c>
      <c r="C102" s="5">
        <v>11123</v>
      </c>
      <c r="D102" s="28">
        <v>0.30603254517666095</v>
      </c>
      <c r="E102" s="29">
        <v>6.8325092151398</v>
      </c>
      <c r="F102" s="42">
        <v>5.143486469477659</v>
      </c>
      <c r="G102" s="44">
        <v>0.3618628067967275</v>
      </c>
      <c r="H102" s="54">
        <v>0</v>
      </c>
      <c r="I102" s="54">
        <v>0.5956570572819169</v>
      </c>
      <c r="J102" s="54">
        <v>0.5547419804741981</v>
      </c>
      <c r="K102" s="47">
        <v>0.31680970442747025</v>
      </c>
      <c r="L102" s="46">
        <v>0.43675259900246377</v>
      </c>
    </row>
    <row r="103" spans="1:12" s="25" customFormat="1" ht="12.75">
      <c r="A103" s="3" t="s">
        <v>174</v>
      </c>
      <c r="B103" s="4" t="s">
        <v>47</v>
      </c>
      <c r="C103" s="5">
        <v>11005</v>
      </c>
      <c r="D103" s="28">
        <v>0.399273057701045</v>
      </c>
      <c r="E103" s="29">
        <v>3.939663789186733</v>
      </c>
      <c r="F103" s="42">
        <v>7.784461608359837</v>
      </c>
      <c r="G103" s="44">
        <v>0.21808268968650613</v>
      </c>
      <c r="H103" s="54">
        <v>2.8636363636363638</v>
      </c>
      <c r="I103" s="54">
        <v>0</v>
      </c>
      <c r="J103" s="54">
        <v>2.8636363636363638</v>
      </c>
      <c r="K103" s="47">
        <v>0.3935308399869263</v>
      </c>
      <c r="L103" s="46">
        <v>0.8178680981595092</v>
      </c>
    </row>
    <row r="104" spans="1:12" s="25" customFormat="1" ht="12.75">
      <c r="A104" s="3" t="s">
        <v>175</v>
      </c>
      <c r="B104" s="4" t="s">
        <v>176</v>
      </c>
      <c r="C104" s="5">
        <v>10852</v>
      </c>
      <c r="D104" s="28">
        <v>0.37633615923332103</v>
      </c>
      <c r="E104" s="29">
        <v>10.110578695171396</v>
      </c>
      <c r="F104" s="42">
        <v>10.187983781791376</v>
      </c>
      <c r="G104" s="44">
        <v>0.23221525985993366</v>
      </c>
      <c r="H104" s="54">
        <v>0</v>
      </c>
      <c r="I104" s="54">
        <v>0.7797728105533163</v>
      </c>
      <c r="J104" s="54">
        <v>0.7797728105533163</v>
      </c>
      <c r="K104" s="47">
        <v>0.3157109261939218</v>
      </c>
      <c r="L104" s="46">
        <v>0.49945603797843935</v>
      </c>
    </row>
    <row r="105" spans="1:12" s="25" customFormat="1" ht="12.75">
      <c r="A105" s="3" t="s">
        <v>177</v>
      </c>
      <c r="B105" s="4" t="s">
        <v>178</v>
      </c>
      <c r="C105" s="5">
        <v>10713</v>
      </c>
      <c r="D105" s="28">
        <v>0.2574442266405302</v>
      </c>
      <c r="E105" s="29">
        <v>2.5109679828246056</v>
      </c>
      <c r="F105" s="42">
        <v>2.0112013441612993</v>
      </c>
      <c r="G105" s="44">
        <v>0.2800336040324839</v>
      </c>
      <c r="H105" s="54">
        <v>0</v>
      </c>
      <c r="I105" s="54">
        <v>0</v>
      </c>
      <c r="J105" s="54">
        <v>0</v>
      </c>
      <c r="K105" s="47">
        <v>0.24473220087255174</v>
      </c>
      <c r="L105" s="46">
        <v>0.7190250507786052</v>
      </c>
    </row>
    <row r="106" spans="1:12" s="25" customFormat="1" ht="12.75">
      <c r="A106" s="7" t="s">
        <v>179</v>
      </c>
      <c r="B106" s="8" t="s">
        <v>180</v>
      </c>
      <c r="C106" s="9">
        <v>10698</v>
      </c>
      <c r="D106" s="28">
        <v>0.4546644232566835</v>
      </c>
      <c r="E106" s="29">
        <v>21.031968592260235</v>
      </c>
      <c r="F106" s="42">
        <v>20.18274443821275</v>
      </c>
      <c r="G106" s="44">
        <v>1.1789119461581603</v>
      </c>
      <c r="H106" s="54">
        <v>1.7676767676767677</v>
      </c>
      <c r="I106" s="54">
        <v>1.365912462908012</v>
      </c>
      <c r="J106" s="54">
        <v>1.3731560735749408</v>
      </c>
      <c r="K106" s="47">
        <v>0.7921496885348401</v>
      </c>
      <c r="L106" s="46">
        <v>0.58034347900017</v>
      </c>
    </row>
    <row r="107" spans="1:12" s="25" customFormat="1" ht="12.75">
      <c r="A107" s="3" t="s">
        <v>181</v>
      </c>
      <c r="B107" s="4" t="s">
        <v>182</v>
      </c>
      <c r="C107" s="5">
        <v>10666</v>
      </c>
      <c r="D107" s="28">
        <v>0.35983498968685546</v>
      </c>
      <c r="E107" s="29">
        <v>8.995218451153198</v>
      </c>
      <c r="F107" s="42">
        <v>11.836864804050252</v>
      </c>
      <c r="G107" s="44">
        <v>0.33639602475154695</v>
      </c>
      <c r="H107" s="54">
        <v>0</v>
      </c>
      <c r="I107" s="54">
        <v>0</v>
      </c>
      <c r="J107" s="54">
        <v>0</v>
      </c>
      <c r="K107" s="47">
        <v>0.49742578335392706</v>
      </c>
      <c r="L107" s="46">
        <v>0.9573026788463512</v>
      </c>
    </row>
    <row r="108" spans="1:12" s="25" customFormat="1" ht="12.75">
      <c r="A108" s="3" t="s">
        <v>183</v>
      </c>
      <c r="B108" s="4" t="s">
        <v>184</v>
      </c>
      <c r="C108" s="5">
        <v>10613</v>
      </c>
      <c r="D108" s="28">
        <v>0.3157448412324508</v>
      </c>
      <c r="E108" s="29">
        <v>2.836898143785923</v>
      </c>
      <c r="F108" s="42">
        <v>4.305003297842269</v>
      </c>
      <c r="G108" s="44">
        <v>0.34297559596721</v>
      </c>
      <c r="H108" s="54">
        <v>0</v>
      </c>
      <c r="I108" s="54">
        <v>0.8107872988255763</v>
      </c>
      <c r="J108" s="54">
        <v>0.7996567996567997</v>
      </c>
      <c r="K108" s="47">
        <v>0.24992886690450655</v>
      </c>
      <c r="L108" s="46">
        <v>0.6370444333499751</v>
      </c>
    </row>
    <row r="109" spans="1:12" s="25" customFormat="1" ht="12.75">
      <c r="A109" s="3" t="s">
        <v>185</v>
      </c>
      <c r="B109" s="4" t="s">
        <v>186</v>
      </c>
      <c r="C109" s="5">
        <v>10561</v>
      </c>
      <c r="D109" s="28">
        <v>0.4670012309440394</v>
      </c>
      <c r="E109" s="29">
        <v>10.440015150080486</v>
      </c>
      <c r="F109" s="42">
        <v>10.207745478647855</v>
      </c>
      <c r="G109" s="44">
        <v>1.0635356500331408</v>
      </c>
      <c r="H109" s="54">
        <v>0</v>
      </c>
      <c r="I109" s="54">
        <v>1.1220320265046935</v>
      </c>
      <c r="J109" s="54">
        <v>1.1204852495175075</v>
      </c>
      <c r="K109" s="47">
        <v>0.37081184371637416</v>
      </c>
      <c r="L109" s="46">
        <v>0.48810975609756097</v>
      </c>
    </row>
    <row r="110" spans="1:12" s="25" customFormat="1" ht="12.75">
      <c r="A110" s="3" t="s">
        <v>187</v>
      </c>
      <c r="B110" s="4" t="s">
        <v>188</v>
      </c>
      <c r="C110" s="5">
        <v>10383</v>
      </c>
      <c r="D110" s="28">
        <v>0.6467302321101801</v>
      </c>
      <c r="E110" s="29">
        <v>9.846094577675046</v>
      </c>
      <c r="F110" s="42">
        <v>16.09679283444091</v>
      </c>
      <c r="G110" s="44">
        <v>1.7628816334392758</v>
      </c>
      <c r="H110" s="54">
        <v>2.8362779740871615</v>
      </c>
      <c r="I110" s="54">
        <v>0</v>
      </c>
      <c r="J110" s="54">
        <v>2.8362779740871615</v>
      </c>
      <c r="K110" s="47">
        <v>0.18207654981362148</v>
      </c>
      <c r="L110" s="46">
        <v>0.27516925092815026</v>
      </c>
    </row>
    <row r="111" spans="1:12" s="25" customFormat="1" ht="12.75">
      <c r="A111" s="3" t="s">
        <v>189</v>
      </c>
      <c r="B111" s="4" t="s">
        <v>18</v>
      </c>
      <c r="C111" s="5">
        <v>10368</v>
      </c>
      <c r="D111" s="28">
        <v>0.5018325617283951</v>
      </c>
      <c r="E111" s="29">
        <v>4.834876543209877</v>
      </c>
      <c r="F111" s="42">
        <v>9.241126543209877</v>
      </c>
      <c r="G111" s="44">
        <v>0.5534336419753086</v>
      </c>
      <c r="H111" s="54">
        <v>0</v>
      </c>
      <c r="I111" s="54">
        <v>1.2175398633257404</v>
      </c>
      <c r="J111" s="54">
        <v>1.2172625825552266</v>
      </c>
      <c r="K111" s="47">
        <v>0.3653300212916962</v>
      </c>
      <c r="L111" s="46">
        <v>0.7192289461210302</v>
      </c>
    </row>
    <row r="112" spans="1:12" s="25" customFormat="1" ht="12.75">
      <c r="A112" s="3" t="s">
        <v>190</v>
      </c>
      <c r="B112" s="4" t="s">
        <v>176</v>
      </c>
      <c r="C112" s="5">
        <v>10307</v>
      </c>
      <c r="D112" s="28">
        <v>0.5299311147763656</v>
      </c>
      <c r="E112" s="29">
        <v>3.450858639759387</v>
      </c>
      <c r="F112" s="42">
        <v>5.358882312991171</v>
      </c>
      <c r="G112" s="44">
        <v>0.43387988745512757</v>
      </c>
      <c r="H112" s="54">
        <v>0</v>
      </c>
      <c r="I112" s="54">
        <v>0.5527723050942865</v>
      </c>
      <c r="J112" s="54">
        <v>0.5476854433909648</v>
      </c>
      <c r="K112" s="47">
        <v>1.064326320744469</v>
      </c>
      <c r="L112" s="46">
        <v>0.698427822772749</v>
      </c>
    </row>
    <row r="113" spans="1:12" s="25" customFormat="1" ht="12.75">
      <c r="A113" s="3" t="s">
        <v>191</v>
      </c>
      <c r="B113" s="4" t="s">
        <v>192</v>
      </c>
      <c r="C113" s="5">
        <v>10176</v>
      </c>
      <c r="D113" s="28">
        <v>0.43799135220125784</v>
      </c>
      <c r="E113" s="29">
        <v>5.44811320754717</v>
      </c>
      <c r="F113" s="42">
        <v>5.54127358490566</v>
      </c>
      <c r="G113" s="44">
        <v>0.41391509433962265</v>
      </c>
      <c r="H113" s="54">
        <v>0</v>
      </c>
      <c r="I113" s="54">
        <v>0</v>
      </c>
      <c r="J113" s="54">
        <v>0</v>
      </c>
      <c r="K113" s="47">
        <v>0.47082712633893736</v>
      </c>
      <c r="L113" s="46">
        <v>0.5805847076461769</v>
      </c>
    </row>
    <row r="114" spans="1:12" s="25" customFormat="1" ht="12.75">
      <c r="A114" s="3" t="s">
        <v>193</v>
      </c>
      <c r="B114" s="4" t="s">
        <v>27</v>
      </c>
      <c r="C114" s="5">
        <v>10082</v>
      </c>
      <c r="D114" s="28">
        <v>0.48670898631223963</v>
      </c>
      <c r="E114" s="29">
        <v>9.828902995437414</v>
      </c>
      <c r="F114" s="42">
        <v>16.614461416385637</v>
      </c>
      <c r="G114" s="44">
        <v>0.7172188057925015</v>
      </c>
      <c r="H114" s="54">
        <v>0.08968609865470852</v>
      </c>
      <c r="I114" s="54">
        <v>0</v>
      </c>
      <c r="J114" s="54">
        <v>0.08968609865470852</v>
      </c>
      <c r="K114" s="47">
        <v>0.47909042607174623</v>
      </c>
      <c r="L114" s="46">
        <v>0.509718210912497</v>
      </c>
    </row>
    <row r="115" spans="1:12" s="25" customFormat="1" ht="12.75">
      <c r="A115" s="3" t="s">
        <v>194</v>
      </c>
      <c r="B115" s="4" t="s">
        <v>86</v>
      </c>
      <c r="C115" s="5">
        <v>9642</v>
      </c>
      <c r="D115" s="28">
        <v>0.3978427712092927</v>
      </c>
      <c r="E115" s="29">
        <v>2.29205559012653</v>
      </c>
      <c r="F115" s="42">
        <v>6.326591993362373</v>
      </c>
      <c r="G115" s="44">
        <v>0.6633478531425016</v>
      </c>
      <c r="H115" s="54">
        <v>0</v>
      </c>
      <c r="I115" s="54">
        <v>0.8294202204120747</v>
      </c>
      <c r="J115" s="54">
        <v>0.4147101102060374</v>
      </c>
      <c r="K115" s="47">
        <v>0.6166292355863019</v>
      </c>
      <c r="L115" s="46">
        <v>0.5147465437788018</v>
      </c>
    </row>
    <row r="116" spans="1:12" s="25" customFormat="1" ht="12.75">
      <c r="A116" s="3" t="s">
        <v>195</v>
      </c>
      <c r="B116" s="4" t="s">
        <v>171</v>
      </c>
      <c r="C116" s="5">
        <v>9605</v>
      </c>
      <c r="D116" s="28">
        <v>0.3626236335242061</v>
      </c>
      <c r="E116" s="29">
        <v>9.09963560645497</v>
      </c>
      <c r="F116" s="42">
        <v>8.172722540343571</v>
      </c>
      <c r="G116" s="44">
        <v>2.2438313378448727</v>
      </c>
      <c r="H116" s="54">
        <v>0</v>
      </c>
      <c r="I116" s="54">
        <v>2.866188769414576</v>
      </c>
      <c r="J116" s="54">
        <v>2.8644776119402984</v>
      </c>
      <c r="K116" s="47">
        <v>0.4852036331673015</v>
      </c>
      <c r="L116" s="46">
        <v>0.7898314891154986</v>
      </c>
    </row>
    <row r="117" spans="1:12" s="25" customFormat="1" ht="12.75">
      <c r="A117" s="3" t="s">
        <v>196</v>
      </c>
      <c r="B117" s="4" t="s">
        <v>197</v>
      </c>
      <c r="C117" s="5">
        <v>9235</v>
      </c>
      <c r="D117" s="28">
        <v>0.48965890633459663</v>
      </c>
      <c r="E117" s="29">
        <v>4.87060097455333</v>
      </c>
      <c r="F117" s="42">
        <v>10.838982133188955</v>
      </c>
      <c r="G117" s="44">
        <v>6.250135354629128</v>
      </c>
      <c r="H117" s="54">
        <v>0</v>
      </c>
      <c r="I117" s="54">
        <v>0.9357301157350406</v>
      </c>
      <c r="J117" s="54">
        <v>0.8362676056338029</v>
      </c>
      <c r="K117" s="47">
        <v>0.20342064776519012</v>
      </c>
      <c r="L117" s="46">
        <v>0.6562162162162162</v>
      </c>
    </row>
    <row r="118" spans="1:12" s="25" customFormat="1" ht="12.75">
      <c r="A118" s="3" t="s">
        <v>198</v>
      </c>
      <c r="B118" s="4" t="s">
        <v>156</v>
      </c>
      <c r="C118" s="5">
        <v>9175</v>
      </c>
      <c r="D118" s="28">
        <v>0.7339509536784741</v>
      </c>
      <c r="E118" s="29">
        <v>5.9512806539509535</v>
      </c>
      <c r="F118" s="42">
        <v>7.090790190735695</v>
      </c>
      <c r="G118" s="44">
        <v>0.758692098092643</v>
      </c>
      <c r="H118" s="54">
        <v>0.2420494699646643</v>
      </c>
      <c r="I118" s="54">
        <v>0</v>
      </c>
      <c r="J118" s="54">
        <v>0.2420494699646643</v>
      </c>
      <c r="K118" s="47">
        <v>0.3088474899320606</v>
      </c>
      <c r="L118" s="46">
        <v>0.4831920903954802</v>
      </c>
    </row>
    <row r="119" spans="1:12" s="25" customFormat="1" ht="12.75">
      <c r="A119" s="3" t="s">
        <v>199</v>
      </c>
      <c r="B119" s="4" t="s">
        <v>93</v>
      </c>
      <c r="C119" s="5">
        <v>9126</v>
      </c>
      <c r="D119" s="28">
        <v>0.22518080210387903</v>
      </c>
      <c r="E119" s="29">
        <v>5.766381766381766</v>
      </c>
      <c r="F119" s="42">
        <v>5.75290379136533</v>
      </c>
      <c r="G119" s="44">
        <v>0.3076923076923077</v>
      </c>
      <c r="H119" s="54">
        <v>0</v>
      </c>
      <c r="I119" s="54">
        <v>0</v>
      </c>
      <c r="J119" s="54">
        <v>0</v>
      </c>
      <c r="K119" s="47">
        <v>0.43185844079160396</v>
      </c>
      <c r="L119" s="46">
        <v>0.649844452125821</v>
      </c>
    </row>
    <row r="120" spans="1:12" s="25" customFormat="1" ht="12.75">
      <c r="A120" s="3" t="s">
        <v>200</v>
      </c>
      <c r="B120" s="4" t="s">
        <v>201</v>
      </c>
      <c r="C120" s="5">
        <v>9119</v>
      </c>
      <c r="D120" s="28">
        <v>0.31823664875534596</v>
      </c>
      <c r="E120" s="29">
        <v>6.8428555762693275</v>
      </c>
      <c r="F120" s="42">
        <v>4.5145301019848665</v>
      </c>
      <c r="G120" s="44">
        <v>0.043206491939905695</v>
      </c>
      <c r="H120" s="54">
        <v>0.7737909516380655</v>
      </c>
      <c r="I120" s="54">
        <v>1.3137254901960784</v>
      </c>
      <c r="J120" s="54">
        <v>1.1464475592073466</v>
      </c>
      <c r="K120" s="47">
        <v>0.3812427127866304</v>
      </c>
      <c r="L120" s="46">
        <v>0.5749674054758801</v>
      </c>
    </row>
    <row r="121" spans="1:12" s="25" customFormat="1" ht="12.75">
      <c r="A121" s="3" t="s">
        <v>202</v>
      </c>
      <c r="B121" s="4" t="s">
        <v>128</v>
      </c>
      <c r="C121" s="5">
        <v>8902</v>
      </c>
      <c r="D121" s="28">
        <v>0.6013255448213884</v>
      </c>
      <c r="E121" s="29">
        <v>6.086722084924736</v>
      </c>
      <c r="F121" s="42">
        <v>9.98786789485509</v>
      </c>
      <c r="G121" s="44">
        <v>1.3493596944506852</v>
      </c>
      <c r="H121" s="54">
        <v>0</v>
      </c>
      <c r="I121" s="54">
        <v>0</v>
      </c>
      <c r="J121" s="54">
        <v>0</v>
      </c>
      <c r="K121" s="47">
        <v>0.47253464099334175</v>
      </c>
      <c r="L121" s="46">
        <v>0.6516654330125833</v>
      </c>
    </row>
    <row r="122" spans="1:12" s="25" customFormat="1" ht="12.75">
      <c r="A122" s="3" t="s">
        <v>203</v>
      </c>
      <c r="B122" s="4" t="s">
        <v>41</v>
      </c>
      <c r="C122" s="5">
        <v>8786</v>
      </c>
      <c r="D122" s="28">
        <v>0.5781925791031186</v>
      </c>
      <c r="E122" s="29">
        <v>9.437741862053267</v>
      </c>
      <c r="F122" s="42">
        <v>19.95606646938311</v>
      </c>
      <c r="G122" s="44">
        <v>1.2698611427270659</v>
      </c>
      <c r="H122" s="54">
        <v>0</v>
      </c>
      <c r="I122" s="54">
        <v>2.220651013874066</v>
      </c>
      <c r="J122" s="54">
        <v>2.2194666666666665</v>
      </c>
      <c r="K122" s="47">
        <v>0.2503792761244254</v>
      </c>
      <c r="L122" s="46">
        <v>0.7547994381145622</v>
      </c>
    </row>
    <row r="123" spans="1:12" s="25" customFormat="1" ht="12.75">
      <c r="A123" s="3" t="s">
        <v>204</v>
      </c>
      <c r="B123" s="4" t="s">
        <v>71</v>
      </c>
      <c r="C123" s="5">
        <v>8664</v>
      </c>
      <c r="D123" s="28">
        <v>0.725415512465374</v>
      </c>
      <c r="E123" s="29">
        <v>0.844067405355494</v>
      </c>
      <c r="F123" s="42">
        <v>2.631694367497692</v>
      </c>
      <c r="G123" s="44">
        <v>0.48107109879963067</v>
      </c>
      <c r="H123" s="54">
        <v>0</v>
      </c>
      <c r="I123" s="54">
        <v>1.5380710659898478</v>
      </c>
      <c r="J123" s="54">
        <v>1.5380710659898478</v>
      </c>
      <c r="K123" s="47">
        <v>0.4406385684838384</v>
      </c>
      <c r="L123" s="46">
        <v>0.5651629072681704</v>
      </c>
    </row>
    <row r="124" spans="1:12" s="25" customFormat="1" ht="12.75">
      <c r="A124" s="3" t="s">
        <v>205</v>
      </c>
      <c r="B124" s="4" t="s">
        <v>206</v>
      </c>
      <c r="C124" s="5">
        <v>8622</v>
      </c>
      <c r="D124" s="28">
        <v>0.4006031083275342</v>
      </c>
      <c r="E124" s="29">
        <v>4.577592205984691</v>
      </c>
      <c r="F124" s="42">
        <v>7.8529343539781955</v>
      </c>
      <c r="G124" s="44">
        <v>0.7443748550220366</v>
      </c>
      <c r="H124" s="54">
        <v>0</v>
      </c>
      <c r="I124" s="54">
        <v>0.753713464302827</v>
      </c>
      <c r="J124" s="54">
        <v>0.7465590887517798</v>
      </c>
      <c r="K124" s="47">
        <v>0.28485555621196906</v>
      </c>
      <c r="L124" s="46">
        <v>0.970347511069368</v>
      </c>
    </row>
    <row r="125" spans="1:12" s="25" customFormat="1" ht="12.75">
      <c r="A125" s="3" t="s">
        <v>207</v>
      </c>
      <c r="B125" s="4" t="s">
        <v>208</v>
      </c>
      <c r="C125" s="5">
        <v>8471</v>
      </c>
      <c r="D125" s="28">
        <v>0.1952543973556841</v>
      </c>
      <c r="E125" s="29">
        <v>4.498996576555307</v>
      </c>
      <c r="F125" s="42">
        <v>3.9360169991736513</v>
      </c>
      <c r="G125" s="44">
        <v>0.050761421319796954</v>
      </c>
      <c r="H125" s="54">
        <v>1.0463965357253324</v>
      </c>
      <c r="I125" s="54">
        <v>1.419318816303741</v>
      </c>
      <c r="J125" s="54">
        <v>1.1793391719745223</v>
      </c>
      <c r="K125" s="47">
        <v>0.38803910983144385</v>
      </c>
      <c r="L125" s="46">
        <v>0.5255959359124658</v>
      </c>
    </row>
    <row r="126" spans="1:12" s="25" customFormat="1" ht="12.75">
      <c r="A126" s="3" t="s">
        <v>209</v>
      </c>
      <c r="B126" s="4" t="s">
        <v>151</v>
      </c>
      <c r="C126" s="5">
        <v>8447</v>
      </c>
      <c r="D126" s="28">
        <v>0.428317745945306</v>
      </c>
      <c r="E126" s="29">
        <v>3.3113531431277377</v>
      </c>
      <c r="F126" s="42">
        <v>5.483840416715994</v>
      </c>
      <c r="G126" s="44">
        <v>0.3429619983426068</v>
      </c>
      <c r="H126" s="54">
        <v>0</v>
      </c>
      <c r="I126" s="54">
        <v>1.423030303030303</v>
      </c>
      <c r="J126" s="54">
        <v>1.423030303030303</v>
      </c>
      <c r="K126" s="47">
        <v>0.43135011441647597</v>
      </c>
      <c r="L126" s="46">
        <v>0.7417673537076522</v>
      </c>
    </row>
    <row r="127" spans="1:12" s="25" customFormat="1" ht="12.75">
      <c r="A127" s="3" t="s">
        <v>210</v>
      </c>
      <c r="B127" s="4" t="s">
        <v>100</v>
      </c>
      <c r="C127" s="5">
        <v>8428</v>
      </c>
      <c r="D127" s="28">
        <v>0.4167062173706692</v>
      </c>
      <c r="E127" s="29">
        <v>7.194114855244424</v>
      </c>
      <c r="F127" s="42">
        <v>7.988490745135263</v>
      </c>
      <c r="G127" s="44">
        <v>0.3146654010441386</v>
      </c>
      <c r="H127" s="54">
        <v>1.5401639344262295</v>
      </c>
      <c r="I127" s="54">
        <v>1.589486356340289</v>
      </c>
      <c r="J127" s="54">
        <v>1.5650851581508516</v>
      </c>
      <c r="K127" s="47">
        <v>0.5290893697922082</v>
      </c>
      <c r="L127" s="46">
        <v>0.7263681592039801</v>
      </c>
    </row>
    <row r="128" spans="1:12" s="25" customFormat="1" ht="12.75">
      <c r="A128" s="3" t="s">
        <v>211</v>
      </c>
      <c r="B128" s="4" t="s">
        <v>163</v>
      </c>
      <c r="C128" s="5">
        <v>8291</v>
      </c>
      <c r="D128" s="28">
        <v>0.4507297069111084</v>
      </c>
      <c r="E128" s="29">
        <v>4.642745145338319</v>
      </c>
      <c r="F128" s="42">
        <v>8.132312145700157</v>
      </c>
      <c r="G128" s="44">
        <v>0.17247617898926546</v>
      </c>
      <c r="H128" s="54">
        <v>0</v>
      </c>
      <c r="I128" s="54">
        <v>0</v>
      </c>
      <c r="J128" s="54">
        <v>0</v>
      </c>
      <c r="K128" s="47">
        <v>0.4145939933259177</v>
      </c>
      <c r="L128" s="46">
        <v>0.38317757009345793</v>
      </c>
    </row>
    <row r="129" spans="1:12" s="25" customFormat="1" ht="12.75">
      <c r="A129" s="3" t="s">
        <v>212</v>
      </c>
      <c r="B129" s="4" t="s">
        <v>213</v>
      </c>
      <c r="C129" s="5">
        <v>7724</v>
      </c>
      <c r="D129" s="28">
        <v>0.8724754013464526</v>
      </c>
      <c r="E129" s="29">
        <v>11.85370274469187</v>
      </c>
      <c r="F129" s="42">
        <v>13.737830139823926</v>
      </c>
      <c r="G129" s="44">
        <v>0.9830398757120663</v>
      </c>
      <c r="H129" s="54">
        <v>0</v>
      </c>
      <c r="I129" s="54">
        <v>0</v>
      </c>
      <c r="J129" s="54">
        <v>0</v>
      </c>
      <c r="K129" s="47">
        <v>0.43217951013561273</v>
      </c>
      <c r="L129" s="46">
        <v>0.6225847323408299</v>
      </c>
    </row>
    <row r="130" spans="1:12" s="25" customFormat="1" ht="12.75">
      <c r="A130" s="3" t="s">
        <v>214</v>
      </c>
      <c r="B130" s="4" t="s">
        <v>51</v>
      </c>
      <c r="C130" s="5">
        <v>7579</v>
      </c>
      <c r="D130" s="28">
        <v>0.46708008972159915</v>
      </c>
      <c r="E130" s="29">
        <v>5.475128644939966</v>
      </c>
      <c r="F130" s="42">
        <v>6.264942604565246</v>
      </c>
      <c r="G130" s="44">
        <v>0.5557461406518011</v>
      </c>
      <c r="H130" s="54">
        <v>0</v>
      </c>
      <c r="I130" s="54">
        <v>0.6431388012618297</v>
      </c>
      <c r="J130" s="54">
        <v>0.6403612092658029</v>
      </c>
      <c r="K130" s="47">
        <v>0.5564424413461944</v>
      </c>
      <c r="L130" s="46">
        <v>0.6701897669949556</v>
      </c>
    </row>
    <row r="131" spans="1:12" s="25" customFormat="1" ht="12.75">
      <c r="A131" s="3" t="s">
        <v>215</v>
      </c>
      <c r="B131" s="4" t="s">
        <v>216</v>
      </c>
      <c r="C131" s="5">
        <v>7516</v>
      </c>
      <c r="D131" s="28">
        <v>0.46700372538584356</v>
      </c>
      <c r="E131" s="29">
        <v>13.783395423097392</v>
      </c>
      <c r="F131" s="42">
        <v>6.309207025013305</v>
      </c>
      <c r="G131" s="44">
        <v>0.7059606173496541</v>
      </c>
      <c r="H131" s="54">
        <v>0</v>
      </c>
      <c r="I131" s="54">
        <v>1.197455230914232</v>
      </c>
      <c r="J131" s="54">
        <v>1.1968911917098446</v>
      </c>
      <c r="K131" s="47">
        <v>0.364403205398566</v>
      </c>
      <c r="L131" s="46">
        <v>0.7000349842570843</v>
      </c>
    </row>
    <row r="132" spans="1:12" s="25" customFormat="1" ht="12.75">
      <c r="A132" s="3" t="s">
        <v>217</v>
      </c>
      <c r="B132" s="4" t="s">
        <v>27</v>
      </c>
      <c r="C132" s="5">
        <v>7503</v>
      </c>
      <c r="D132" s="28">
        <v>0.4462215113954418</v>
      </c>
      <c r="E132" s="29">
        <v>6.043449286951886</v>
      </c>
      <c r="F132" s="42">
        <v>15.95641743302679</v>
      </c>
      <c r="G132" s="44">
        <v>1.1158203385312542</v>
      </c>
      <c r="H132" s="54">
        <v>0</v>
      </c>
      <c r="I132" s="54">
        <v>0</v>
      </c>
      <c r="J132" s="54">
        <v>0</v>
      </c>
      <c r="K132" s="47">
        <v>0.534217054652066</v>
      </c>
      <c r="L132" s="46">
        <v>0.6183821553345875</v>
      </c>
    </row>
    <row r="133" spans="1:12" s="25" customFormat="1" ht="12.75">
      <c r="A133" s="3" t="s">
        <v>218</v>
      </c>
      <c r="B133" s="4" t="s">
        <v>201</v>
      </c>
      <c r="C133" s="5">
        <v>7093</v>
      </c>
      <c r="D133" s="28">
        <v>0.1316791202594107</v>
      </c>
      <c r="E133" s="29">
        <v>1.301846891301283</v>
      </c>
      <c r="F133" s="42">
        <v>1.7246581136331594</v>
      </c>
      <c r="G133" s="44">
        <v>0.052164105456083465</v>
      </c>
      <c r="H133" s="54">
        <v>0</v>
      </c>
      <c r="I133" s="54">
        <v>1.5771905424200279</v>
      </c>
      <c r="J133" s="54">
        <v>1.5728155339805825</v>
      </c>
      <c r="K133" s="47">
        <v>0.43546145671544184</v>
      </c>
      <c r="L133" s="46">
        <v>0.7276234567901234</v>
      </c>
    </row>
    <row r="134" spans="1:12" s="25" customFormat="1" ht="12.75">
      <c r="A134" s="3" t="s">
        <v>219</v>
      </c>
      <c r="B134" s="4" t="s">
        <v>73</v>
      </c>
      <c r="C134" s="5">
        <v>7080</v>
      </c>
      <c r="D134" s="28">
        <v>0.4477401129943503</v>
      </c>
      <c r="E134" s="29">
        <v>4.8548022598870055</v>
      </c>
      <c r="F134" s="42">
        <v>10.649011299435028</v>
      </c>
      <c r="G134" s="44">
        <v>0.9694915254237289</v>
      </c>
      <c r="H134" s="54">
        <v>0.046875</v>
      </c>
      <c r="I134" s="54">
        <v>2.142121524201854</v>
      </c>
      <c r="J134" s="54">
        <v>2.01256038647343</v>
      </c>
      <c r="K134" s="47">
        <v>0.5551694409443597</v>
      </c>
      <c r="L134" s="46">
        <v>0.9542495815510508</v>
      </c>
    </row>
    <row r="135" spans="1:12" s="25" customFormat="1" ht="12.75">
      <c r="A135" s="3" t="s">
        <v>220</v>
      </c>
      <c r="B135" s="4" t="s">
        <v>153</v>
      </c>
      <c r="C135" s="5">
        <v>7041</v>
      </c>
      <c r="D135" s="28">
        <v>0.5088765800312456</v>
      </c>
      <c r="E135" s="29">
        <v>7.156369833830422</v>
      </c>
      <c r="F135" s="42">
        <v>11.964635705155517</v>
      </c>
      <c r="G135" s="44">
        <v>0</v>
      </c>
      <c r="H135" s="54">
        <v>2.17687074829932</v>
      </c>
      <c r="I135" s="54">
        <v>0</v>
      </c>
      <c r="J135" s="54">
        <v>2.17687074829932</v>
      </c>
      <c r="K135" s="47">
        <v>0.3271963249172038</v>
      </c>
      <c r="L135" s="46">
        <v>0.361152911216576</v>
      </c>
    </row>
    <row r="136" spans="1:12" s="25" customFormat="1" ht="12.75">
      <c r="A136" s="3" t="s">
        <v>221</v>
      </c>
      <c r="B136" s="4" t="s">
        <v>27</v>
      </c>
      <c r="C136" s="5">
        <v>6945</v>
      </c>
      <c r="D136" s="28">
        <v>0.6901367890568755</v>
      </c>
      <c r="E136" s="29">
        <v>5.6080633549316055</v>
      </c>
      <c r="F136" s="42">
        <v>10.01511879049676</v>
      </c>
      <c r="G136" s="44">
        <v>0.2915766738660907</v>
      </c>
      <c r="H136" s="54">
        <v>0.1696588868940754</v>
      </c>
      <c r="I136" s="54">
        <v>0</v>
      </c>
      <c r="J136" s="54">
        <v>0.1696588868940754</v>
      </c>
      <c r="K136" s="47">
        <v>0.3505283588527065</v>
      </c>
      <c r="L136" s="46">
        <v>0.42550143266475643</v>
      </c>
    </row>
    <row r="137" spans="1:12" s="25" customFormat="1" ht="12.75">
      <c r="A137" s="3" t="s">
        <v>222</v>
      </c>
      <c r="B137" s="4" t="s">
        <v>112</v>
      </c>
      <c r="C137" s="5">
        <v>6761</v>
      </c>
      <c r="D137" s="28">
        <v>0.33072030764679783</v>
      </c>
      <c r="E137" s="29">
        <v>3.3384114775920724</v>
      </c>
      <c r="F137" s="42">
        <v>3.492826504954888</v>
      </c>
      <c r="G137" s="44">
        <v>0.028102351723117883</v>
      </c>
      <c r="H137" s="54">
        <v>0</v>
      </c>
      <c r="I137" s="54">
        <v>1.0302405498281786</v>
      </c>
      <c r="J137" s="54">
        <v>1.0288263555250514</v>
      </c>
      <c r="K137" s="47">
        <v>1.0616133813254287</v>
      </c>
      <c r="L137" s="46">
        <v>0.4185267857142857</v>
      </c>
    </row>
    <row r="138" spans="1:12" s="25" customFormat="1" ht="12.75">
      <c r="A138" s="3" t="s">
        <v>223</v>
      </c>
      <c r="B138" s="4" t="s">
        <v>224</v>
      </c>
      <c r="C138" s="5">
        <v>6683</v>
      </c>
      <c r="D138" s="28">
        <v>0.648211880891815</v>
      </c>
      <c r="E138" s="29">
        <v>9.045937453239564</v>
      </c>
      <c r="F138" s="42">
        <v>12.547957504114919</v>
      </c>
      <c r="G138" s="44">
        <v>0.31198563519377526</v>
      </c>
      <c r="H138" s="54">
        <v>0</v>
      </c>
      <c r="I138" s="54">
        <v>0.9298043728423475</v>
      </c>
      <c r="J138" s="54">
        <v>0.9271371199082042</v>
      </c>
      <c r="K138" s="47">
        <v>0.21853609673495672</v>
      </c>
      <c r="L138" s="46">
        <v>0.6493766835807806</v>
      </c>
    </row>
    <row r="139" spans="1:12" s="25" customFormat="1" ht="12.75">
      <c r="A139" s="3" t="s">
        <v>225</v>
      </c>
      <c r="B139" s="4" t="s">
        <v>100</v>
      </c>
      <c r="C139" s="5">
        <v>6661</v>
      </c>
      <c r="D139" s="28">
        <v>0.48791472751839066</v>
      </c>
      <c r="E139" s="29">
        <v>15.20567482360006</v>
      </c>
      <c r="F139" s="42">
        <v>14.845518690887253</v>
      </c>
      <c r="G139" s="44">
        <v>1.5802432067257168</v>
      </c>
      <c r="H139" s="54">
        <v>0</v>
      </c>
      <c r="I139" s="54">
        <v>1.1775077436263999</v>
      </c>
      <c r="J139" s="54">
        <v>1.1761066158971918</v>
      </c>
      <c r="K139" s="47">
        <v>0.25159274315878893</v>
      </c>
      <c r="L139" s="46">
        <v>0.43046806861129955</v>
      </c>
    </row>
    <row r="140" spans="1:12" s="25" customFormat="1" ht="12.75">
      <c r="A140" s="3" t="s">
        <v>226</v>
      </c>
      <c r="B140" s="4" t="s">
        <v>34</v>
      </c>
      <c r="C140" s="5">
        <v>6487</v>
      </c>
      <c r="D140" s="28">
        <v>0.47433328194851243</v>
      </c>
      <c r="E140" s="29">
        <v>11.029751811314938</v>
      </c>
      <c r="F140" s="42">
        <v>13.01819022660706</v>
      </c>
      <c r="G140" s="44">
        <v>1.0790812394018807</v>
      </c>
      <c r="H140" s="54">
        <v>0</v>
      </c>
      <c r="I140" s="54">
        <v>1.484304932735426</v>
      </c>
      <c r="J140" s="54">
        <v>1.3616305160807778</v>
      </c>
      <c r="K140" s="47">
        <v>0.6651825362052837</v>
      </c>
      <c r="L140" s="46">
        <v>0.29485311968924494</v>
      </c>
    </row>
    <row r="141" spans="1:12" s="25" customFormat="1" ht="12.75">
      <c r="A141" s="3" t="s">
        <v>227</v>
      </c>
      <c r="B141" s="4" t="s">
        <v>228</v>
      </c>
      <c r="C141" s="5">
        <v>6341</v>
      </c>
      <c r="D141" s="28">
        <v>0.5931241129159439</v>
      </c>
      <c r="E141" s="29">
        <v>7.280555117489355</v>
      </c>
      <c r="F141" s="42">
        <v>3.936760763286548</v>
      </c>
      <c r="G141" s="44">
        <v>1.893076801766283</v>
      </c>
      <c r="H141" s="54">
        <v>0</v>
      </c>
      <c r="I141" s="54">
        <v>0</v>
      </c>
      <c r="J141" s="54">
        <v>0</v>
      </c>
      <c r="K141" s="47">
        <v>0.426431118054721</v>
      </c>
      <c r="L141" s="46">
        <v>0.5475154568353561</v>
      </c>
    </row>
    <row r="142" spans="1:12" s="25" customFormat="1" ht="12.75">
      <c r="A142" s="3" t="s">
        <v>229</v>
      </c>
      <c r="B142" s="4" t="s">
        <v>230</v>
      </c>
      <c r="C142" s="5">
        <v>6220</v>
      </c>
      <c r="D142" s="28">
        <v>0.5879421221864952</v>
      </c>
      <c r="E142" s="29">
        <v>3.6868167202572346</v>
      </c>
      <c r="F142" s="42">
        <v>9.336495176848874</v>
      </c>
      <c r="G142" s="44">
        <v>0.2090032154340836</v>
      </c>
      <c r="H142" s="54">
        <v>0</v>
      </c>
      <c r="I142" s="54">
        <v>1.0771720189195917</v>
      </c>
      <c r="J142" s="54">
        <v>1.061840490797546</v>
      </c>
      <c r="K142" s="47">
        <v>0.30418611058495343</v>
      </c>
      <c r="L142" s="46">
        <v>0.7494287890327495</v>
      </c>
    </row>
    <row r="143" spans="1:12" s="25" customFormat="1" ht="12.75">
      <c r="A143" s="3" t="s">
        <v>231</v>
      </c>
      <c r="B143" s="4" t="s">
        <v>232</v>
      </c>
      <c r="C143" s="5">
        <v>6128</v>
      </c>
      <c r="D143" s="28">
        <v>0.3885443864229765</v>
      </c>
      <c r="E143" s="29">
        <v>4.013707571801566</v>
      </c>
      <c r="F143" s="42">
        <v>8.089099216710183</v>
      </c>
      <c r="G143" s="44">
        <v>0.30548302872062666</v>
      </c>
      <c r="H143" s="54">
        <v>0</v>
      </c>
      <c r="I143" s="54">
        <v>0</v>
      </c>
      <c r="J143" s="54">
        <v>0</v>
      </c>
      <c r="K143" s="47">
        <v>0.22679039741779303</v>
      </c>
      <c r="L143" s="46">
        <v>0.7081122062168309</v>
      </c>
    </row>
    <row r="144" spans="1:12" s="25" customFormat="1" ht="12.75">
      <c r="A144" s="3" t="s">
        <v>233</v>
      </c>
      <c r="B144" s="4" t="s">
        <v>182</v>
      </c>
      <c r="C144" s="5">
        <v>6112</v>
      </c>
      <c r="D144" s="28">
        <v>0.6277814136125655</v>
      </c>
      <c r="E144" s="29">
        <v>14.607984293193716</v>
      </c>
      <c r="F144" s="42">
        <v>21.285013089005236</v>
      </c>
      <c r="G144" s="44">
        <v>0.7486910994764397</v>
      </c>
      <c r="H144" s="54">
        <v>0</v>
      </c>
      <c r="I144" s="54">
        <v>0</v>
      </c>
      <c r="J144" s="54">
        <v>0</v>
      </c>
      <c r="K144" s="47">
        <v>0.4467077651544268</v>
      </c>
      <c r="L144" s="46">
        <v>0.21995269834444206</v>
      </c>
    </row>
    <row r="145" spans="1:12" s="25" customFormat="1" ht="12.75">
      <c r="A145" s="3" t="s">
        <v>234</v>
      </c>
      <c r="B145" s="4" t="s">
        <v>235</v>
      </c>
      <c r="C145" s="5">
        <v>6031</v>
      </c>
      <c r="D145" s="28">
        <v>0.3377549328469574</v>
      </c>
      <c r="E145" s="29">
        <v>3.6519648482838667</v>
      </c>
      <c r="F145" s="42">
        <v>2.9142762394296136</v>
      </c>
      <c r="G145" s="44">
        <v>0.03050903664400597</v>
      </c>
      <c r="H145" s="54">
        <v>0</v>
      </c>
      <c r="I145" s="54">
        <v>0.4265232974910394</v>
      </c>
      <c r="J145" s="54">
        <v>0.4265232974910394</v>
      </c>
      <c r="K145" s="47">
        <v>0.24567592171142466</v>
      </c>
      <c r="L145" s="46">
        <v>0.3914940021810251</v>
      </c>
    </row>
    <row r="146" spans="1:12" s="25" customFormat="1" ht="12.75">
      <c r="A146" s="3" t="s">
        <v>236</v>
      </c>
      <c r="B146" s="4" t="s">
        <v>237</v>
      </c>
      <c r="C146" s="5">
        <v>5853</v>
      </c>
      <c r="D146" s="28">
        <v>0.22415855117034</v>
      </c>
      <c r="E146" s="29">
        <v>3.77584144882966</v>
      </c>
      <c r="F146" s="42">
        <v>5.783188108662224</v>
      </c>
      <c r="G146" s="44">
        <v>0.2665299846232701</v>
      </c>
      <c r="H146" s="54">
        <v>0</v>
      </c>
      <c r="I146" s="54">
        <v>0.23669646658152405</v>
      </c>
      <c r="J146" s="54">
        <v>0.23669646658152405</v>
      </c>
      <c r="K146" s="47">
        <v>0.5549056102100505</v>
      </c>
      <c r="L146" s="46">
        <v>0.9011539298933159</v>
      </c>
    </row>
    <row r="147" spans="1:12" s="25" customFormat="1" ht="12.75">
      <c r="A147" s="3" t="s">
        <v>238</v>
      </c>
      <c r="B147" s="4" t="s">
        <v>239</v>
      </c>
      <c r="C147" s="5">
        <v>5772</v>
      </c>
      <c r="D147" s="28">
        <v>0.6763686763686764</v>
      </c>
      <c r="E147" s="29">
        <v>1.1133056133056134</v>
      </c>
      <c r="F147" s="42">
        <v>1.9641372141372142</v>
      </c>
      <c r="G147" s="44">
        <v>0.09095634095634096</v>
      </c>
      <c r="H147" s="54">
        <v>0.08163265306122448</v>
      </c>
      <c r="I147" s="54">
        <v>0</v>
      </c>
      <c r="J147" s="54">
        <v>0.08163265306122448</v>
      </c>
      <c r="K147" s="47">
        <v>0.6469083531798536</v>
      </c>
      <c r="L147" s="46">
        <v>0.8436194895591648</v>
      </c>
    </row>
    <row r="148" spans="1:12" s="25" customFormat="1" ht="12.75">
      <c r="A148" s="3" t="s">
        <v>240</v>
      </c>
      <c r="B148" s="4" t="s">
        <v>241</v>
      </c>
      <c r="C148" s="5">
        <v>5760</v>
      </c>
      <c r="D148" s="28">
        <v>0.43038194444444444</v>
      </c>
      <c r="E148" s="29">
        <v>5.083333333333333</v>
      </c>
      <c r="F148" s="42">
        <v>6.869618055555556</v>
      </c>
      <c r="G148" s="44">
        <v>0.3060763888888889</v>
      </c>
      <c r="H148" s="54">
        <v>0.8954012623985572</v>
      </c>
      <c r="I148" s="54">
        <v>0.8954012623985572</v>
      </c>
      <c r="J148" s="54">
        <v>0.8954012623985572</v>
      </c>
      <c r="K148" s="47">
        <v>0.4801738734868205</v>
      </c>
      <c r="L148" s="46">
        <v>0.52652683528686</v>
      </c>
    </row>
    <row r="149" spans="1:12" s="25" customFormat="1" ht="12.75">
      <c r="A149" s="3" t="s">
        <v>242</v>
      </c>
      <c r="B149" s="4" t="s">
        <v>147</v>
      </c>
      <c r="C149" s="5">
        <v>5327</v>
      </c>
      <c r="D149" s="28">
        <v>0.7069645203679369</v>
      </c>
      <c r="E149" s="29">
        <v>7.269570114510982</v>
      </c>
      <c r="F149" s="42">
        <v>6.791815280645767</v>
      </c>
      <c r="G149" s="44">
        <v>2.5342594330767785</v>
      </c>
      <c r="H149" s="54">
        <v>0</v>
      </c>
      <c r="I149" s="54">
        <v>0</v>
      </c>
      <c r="J149" s="54">
        <v>0</v>
      </c>
      <c r="K149" s="47">
        <v>0.2953565505804312</v>
      </c>
      <c r="L149" s="46">
        <v>0.8104104104104104</v>
      </c>
    </row>
    <row r="150" spans="1:12" s="25" customFormat="1" ht="12.75">
      <c r="A150" s="3" t="s">
        <v>243</v>
      </c>
      <c r="B150" s="4" t="s">
        <v>51</v>
      </c>
      <c r="C150" s="5">
        <v>5306</v>
      </c>
      <c r="D150" s="28">
        <v>0.502826988315115</v>
      </c>
      <c r="E150" s="29">
        <v>4.937806257067471</v>
      </c>
      <c r="F150" s="42">
        <v>7.697512250282699</v>
      </c>
      <c r="G150" s="44">
        <v>0.603090840557859</v>
      </c>
      <c r="H150" s="54">
        <v>0</v>
      </c>
      <c r="I150" s="54">
        <v>0.6558274307791372</v>
      </c>
      <c r="J150" s="54">
        <v>0.6520486555697823</v>
      </c>
      <c r="K150" s="47">
        <v>0.33572460397130477</v>
      </c>
      <c r="L150" s="46">
        <v>0.6162407254740313</v>
      </c>
    </row>
    <row r="151" spans="1:12" s="25" customFormat="1" ht="12.75">
      <c r="A151" s="3" t="s">
        <v>244</v>
      </c>
      <c r="B151" s="4" t="s">
        <v>108</v>
      </c>
      <c r="C151" s="5">
        <v>5105</v>
      </c>
      <c r="D151" s="28">
        <v>0.4546523016650343</v>
      </c>
      <c r="E151" s="29">
        <v>9.72771792360431</v>
      </c>
      <c r="F151" s="42">
        <v>10.321645445641527</v>
      </c>
      <c r="G151" s="44">
        <v>1.2732615083251715</v>
      </c>
      <c r="H151" s="54">
        <v>0.15</v>
      </c>
      <c r="I151" s="54">
        <v>1.2590754766257508</v>
      </c>
      <c r="J151" s="54">
        <v>1.2533125487139516</v>
      </c>
      <c r="K151" s="47">
        <v>0.47785242541562284</v>
      </c>
      <c r="L151" s="46">
        <v>0.3952877288254358</v>
      </c>
    </row>
    <row r="152" spans="1:12" s="25" customFormat="1" ht="12.75">
      <c r="A152" s="3" t="s">
        <v>245</v>
      </c>
      <c r="B152" s="4" t="s">
        <v>8</v>
      </c>
      <c r="C152" s="5">
        <v>4997</v>
      </c>
      <c r="D152" s="28">
        <v>0.9689813888333</v>
      </c>
      <c r="E152" s="29">
        <v>7.785071042625575</v>
      </c>
      <c r="F152" s="42">
        <v>12.336401841104664</v>
      </c>
      <c r="G152" s="44">
        <v>0.0640384230538323</v>
      </c>
      <c r="H152" s="54">
        <v>2</v>
      </c>
      <c r="I152" s="54">
        <v>0</v>
      </c>
      <c r="J152" s="54">
        <v>2</v>
      </c>
      <c r="K152" s="47">
        <v>0.2960175196690729</v>
      </c>
      <c r="L152" s="46">
        <v>0.8149055283414975</v>
      </c>
    </row>
    <row r="153" spans="1:12" s="25" customFormat="1" ht="12.75">
      <c r="A153" s="3" t="s">
        <v>246</v>
      </c>
      <c r="B153" s="4" t="s">
        <v>247</v>
      </c>
      <c r="C153" s="5">
        <v>4873</v>
      </c>
      <c r="D153" s="28">
        <v>0.46398522470757236</v>
      </c>
      <c r="E153" s="29">
        <v>10.385594089883028</v>
      </c>
      <c r="F153" s="42">
        <v>8.558588138723579</v>
      </c>
      <c r="G153" s="44">
        <v>0.5548943156166632</v>
      </c>
      <c r="H153" s="54">
        <v>0.04895104895104895</v>
      </c>
      <c r="I153" s="54">
        <v>1.28929889298893</v>
      </c>
      <c r="J153" s="54">
        <v>1.170894526034713</v>
      </c>
      <c r="K153" s="47">
        <v>0.33477197525535896</v>
      </c>
      <c r="L153" s="46">
        <v>0.4835443037974684</v>
      </c>
    </row>
    <row r="154" spans="1:12" s="25" customFormat="1" ht="12.75">
      <c r="A154" s="3" t="s">
        <v>248</v>
      </c>
      <c r="B154" s="4" t="s">
        <v>18</v>
      </c>
      <c r="C154" s="5">
        <v>4858</v>
      </c>
      <c r="D154" s="28">
        <v>0.7204610951008645</v>
      </c>
      <c r="E154" s="29">
        <v>13.0712227254014</v>
      </c>
      <c r="F154" s="42">
        <v>6.453890489913545</v>
      </c>
      <c r="G154" s="44">
        <v>0.24701523260601072</v>
      </c>
      <c r="H154" s="54">
        <v>0</v>
      </c>
      <c r="I154" s="54">
        <v>0</v>
      </c>
      <c r="J154" s="54">
        <v>0</v>
      </c>
      <c r="K154" s="47">
        <v>0.4068829139157337</v>
      </c>
      <c r="L154" s="46">
        <v>0.49648005363727793</v>
      </c>
    </row>
    <row r="155" spans="1:12" s="25" customFormat="1" ht="12.75">
      <c r="A155" s="3" t="s">
        <v>249</v>
      </c>
      <c r="B155" s="4" t="s">
        <v>100</v>
      </c>
      <c r="C155" s="5">
        <v>4770</v>
      </c>
      <c r="D155" s="28">
        <v>0.380293501048218</v>
      </c>
      <c r="E155" s="29">
        <v>2.20125786163522</v>
      </c>
      <c r="F155" s="42">
        <v>11.371069182389936</v>
      </c>
      <c r="G155" s="44">
        <v>0.05450733752620545</v>
      </c>
      <c r="H155" s="54">
        <v>0</v>
      </c>
      <c r="I155" s="54">
        <v>1.0754716981132075</v>
      </c>
      <c r="J155" s="54">
        <v>1.0323819978046103</v>
      </c>
      <c r="K155" s="47">
        <v>0.41152286135693217</v>
      </c>
      <c r="L155" s="46">
        <v>0.7871459334106344</v>
      </c>
    </row>
    <row r="156" spans="1:12" s="25" customFormat="1" ht="12.75">
      <c r="A156" s="3" t="s">
        <v>250</v>
      </c>
      <c r="B156" s="4" t="s">
        <v>126</v>
      </c>
      <c r="C156" s="5">
        <v>4727</v>
      </c>
      <c r="D156" s="28">
        <v>0.36830971017558706</v>
      </c>
      <c r="E156" s="29">
        <v>2.8375290882166277</v>
      </c>
      <c r="F156" s="42">
        <v>6.257668711656442</v>
      </c>
      <c r="G156" s="44">
        <v>0.6219589591707214</v>
      </c>
      <c r="H156" s="54">
        <v>0</v>
      </c>
      <c r="I156" s="54">
        <v>1.0752145381120646</v>
      </c>
      <c r="J156" s="54">
        <v>1.0752145381120646</v>
      </c>
      <c r="K156" s="47">
        <v>0.42041920216362405</v>
      </c>
      <c r="L156" s="46">
        <v>0.4877524709926945</v>
      </c>
    </row>
    <row r="157" spans="1:12" s="25" customFormat="1" ht="12.75">
      <c r="A157" s="3" t="s">
        <v>251</v>
      </c>
      <c r="B157" s="4" t="s">
        <v>12</v>
      </c>
      <c r="C157" s="5">
        <v>4704</v>
      </c>
      <c r="D157" s="28">
        <v>1.1113945578231292</v>
      </c>
      <c r="E157" s="29">
        <v>15.954506802721088</v>
      </c>
      <c r="F157" s="42">
        <v>22.04953231292517</v>
      </c>
      <c r="G157" s="44">
        <v>3.128401360544218</v>
      </c>
      <c r="H157" s="54">
        <v>0.22784810126582278</v>
      </c>
      <c r="I157" s="54">
        <v>0</v>
      </c>
      <c r="J157" s="54">
        <v>0.22784810126582278</v>
      </c>
      <c r="K157" s="47">
        <v>0.27143972773112485</v>
      </c>
      <c r="L157" s="46">
        <v>0.4711990381462455</v>
      </c>
    </row>
    <row r="158" spans="1:12" s="25" customFormat="1" ht="12.75">
      <c r="A158" s="3" t="s">
        <v>252</v>
      </c>
      <c r="B158" s="4" t="s">
        <v>59</v>
      </c>
      <c r="C158" s="5">
        <v>4612</v>
      </c>
      <c r="D158" s="28">
        <v>0.39917606244579357</v>
      </c>
      <c r="E158" s="29">
        <v>3.686036426712923</v>
      </c>
      <c r="F158" s="42">
        <v>8.971595836947095</v>
      </c>
      <c r="G158" s="44">
        <v>0.08673026886383348</v>
      </c>
      <c r="H158" s="54">
        <v>0</v>
      </c>
      <c r="I158" s="54">
        <v>0.9674693705111956</v>
      </c>
      <c r="J158" s="54">
        <v>0.9662447257383966</v>
      </c>
      <c r="K158" s="47">
        <v>1.0572056939845809</v>
      </c>
      <c r="L158" s="46">
        <v>0.4560530679933665</v>
      </c>
    </row>
    <row r="159" spans="1:12" s="25" customFormat="1" ht="12.75">
      <c r="A159" s="3" t="s">
        <v>253</v>
      </c>
      <c r="B159" s="4" t="s">
        <v>134</v>
      </c>
      <c r="C159" s="5">
        <v>4541</v>
      </c>
      <c r="D159" s="28">
        <v>0.2448799823827351</v>
      </c>
      <c r="E159" s="29">
        <v>3.732658004844748</v>
      </c>
      <c r="F159" s="42">
        <v>2.5274168685311604</v>
      </c>
      <c r="G159" s="44">
        <v>0.17176833296630697</v>
      </c>
      <c r="H159" s="54">
        <v>0</v>
      </c>
      <c r="I159" s="54">
        <v>0</v>
      </c>
      <c r="J159" s="54">
        <v>0</v>
      </c>
      <c r="K159" s="47">
        <v>0.4144811361854143</v>
      </c>
      <c r="L159" s="46">
        <v>0.39897552646556633</v>
      </c>
    </row>
    <row r="160" spans="1:12" s="25" customFormat="1" ht="12.75">
      <c r="A160" s="3" t="s">
        <v>254</v>
      </c>
      <c r="B160" s="4" t="s">
        <v>79</v>
      </c>
      <c r="C160" s="5">
        <v>4516</v>
      </c>
      <c r="D160" s="28">
        <v>0.7189991142604074</v>
      </c>
      <c r="E160" s="29">
        <v>3.0573516386182464</v>
      </c>
      <c r="F160" s="42">
        <v>2.325509300265722</v>
      </c>
      <c r="G160" s="44">
        <v>0.2756864481842338</v>
      </c>
      <c r="H160" s="54">
        <v>0</v>
      </c>
      <c r="I160" s="54">
        <v>0</v>
      </c>
      <c r="J160" s="54">
        <v>0</v>
      </c>
      <c r="K160" s="47">
        <v>0.12464292515711294</v>
      </c>
      <c r="L160" s="46">
        <v>0.7844638949671773</v>
      </c>
    </row>
    <row r="161" spans="1:12" s="25" customFormat="1" ht="12.75">
      <c r="A161" s="3" t="s">
        <v>255</v>
      </c>
      <c r="B161" s="4" t="s">
        <v>25</v>
      </c>
      <c r="C161" s="5">
        <v>4384</v>
      </c>
      <c r="D161" s="28">
        <v>0.7417883211678832</v>
      </c>
      <c r="E161" s="29">
        <v>7.257071167883212</v>
      </c>
      <c r="F161" s="42">
        <v>6.9801551094890515</v>
      </c>
      <c r="G161" s="44">
        <v>0.8868613138686131</v>
      </c>
      <c r="H161" s="54">
        <v>0</v>
      </c>
      <c r="I161" s="54">
        <v>0</v>
      </c>
      <c r="J161" s="54">
        <v>0</v>
      </c>
      <c r="K161" s="47">
        <v>0.290480703244992</v>
      </c>
      <c r="L161" s="46">
        <v>0.8616382416526543</v>
      </c>
    </row>
    <row r="162" spans="1:12" s="25" customFormat="1" ht="12.75">
      <c r="A162" s="3" t="s">
        <v>256</v>
      </c>
      <c r="B162" s="4" t="s">
        <v>224</v>
      </c>
      <c r="C162" s="5">
        <v>4354</v>
      </c>
      <c r="D162" s="28">
        <v>0.25976113918236104</v>
      </c>
      <c r="E162" s="29">
        <v>6.389526871841984</v>
      </c>
      <c r="F162" s="42">
        <v>6.54983922829582</v>
      </c>
      <c r="G162" s="44">
        <v>0.453146531924667</v>
      </c>
      <c r="H162" s="54">
        <v>0</v>
      </c>
      <c r="I162" s="54">
        <v>1.8541919805589306</v>
      </c>
      <c r="J162" s="54">
        <v>1.8547995139732685</v>
      </c>
      <c r="K162" s="47">
        <v>0.34662318535661685</v>
      </c>
      <c r="L162" s="46">
        <v>0.5656469088591459</v>
      </c>
    </row>
    <row r="163" spans="1:12" s="25" customFormat="1" ht="12.75">
      <c r="A163" s="3" t="s">
        <v>257</v>
      </c>
      <c r="B163" s="4" t="s">
        <v>258</v>
      </c>
      <c r="C163" s="5">
        <v>4242</v>
      </c>
      <c r="D163" s="28">
        <v>0.35124941065535126</v>
      </c>
      <c r="E163" s="29">
        <v>3.554926921263555</v>
      </c>
      <c r="F163" s="42">
        <v>6.384016973125884</v>
      </c>
      <c r="G163" s="44">
        <v>0.38000942951438</v>
      </c>
      <c r="H163" s="54">
        <v>0</v>
      </c>
      <c r="I163" s="54">
        <v>2.1220806794055203</v>
      </c>
      <c r="J163" s="54">
        <v>2.1220806794055203</v>
      </c>
      <c r="K163" s="47">
        <v>0.2941545733170858</v>
      </c>
      <c r="L163" s="46">
        <v>0.7614314115308151</v>
      </c>
    </row>
    <row r="164" spans="1:12" s="25" customFormat="1" ht="12.75">
      <c r="A164" s="3" t="s">
        <v>259</v>
      </c>
      <c r="B164" s="4" t="s">
        <v>93</v>
      </c>
      <c r="C164" s="5">
        <v>4239</v>
      </c>
      <c r="D164" s="28">
        <v>0.6263269639065817</v>
      </c>
      <c r="E164" s="29">
        <v>3.4109459778249587</v>
      </c>
      <c r="F164" s="42">
        <v>3.6952111347015806</v>
      </c>
      <c r="G164" s="44">
        <v>0.1910828025477707</v>
      </c>
      <c r="H164" s="54">
        <v>0</v>
      </c>
      <c r="I164" s="54">
        <v>0</v>
      </c>
      <c r="J164" s="54">
        <v>0</v>
      </c>
      <c r="K164" s="47">
        <v>0.04813585291113381</v>
      </c>
      <c r="L164" s="46">
        <v>0.2545276554087127</v>
      </c>
    </row>
    <row r="165" spans="1:12" s="25" customFormat="1" ht="12.75">
      <c r="A165" s="3" t="s">
        <v>260</v>
      </c>
      <c r="B165" s="4" t="s">
        <v>163</v>
      </c>
      <c r="C165" s="5">
        <v>4026</v>
      </c>
      <c r="D165" s="28">
        <v>0.4396423248882265</v>
      </c>
      <c r="E165" s="29">
        <v>3.4118231495280678</v>
      </c>
      <c r="F165" s="42">
        <v>5.827372081470442</v>
      </c>
      <c r="G165" s="44">
        <v>0.03974167908594138</v>
      </c>
      <c r="H165" s="54">
        <v>0</v>
      </c>
      <c r="I165" s="54">
        <v>0</v>
      </c>
      <c r="J165" s="54">
        <v>0</v>
      </c>
      <c r="K165" s="47">
        <v>0.407314266229061</v>
      </c>
      <c r="L165" s="46">
        <v>0.920545746388443</v>
      </c>
    </row>
    <row r="166" spans="1:12" s="25" customFormat="1" ht="12.75">
      <c r="A166" s="3" t="s">
        <v>261</v>
      </c>
      <c r="B166" s="4" t="s">
        <v>180</v>
      </c>
      <c r="C166" s="5">
        <v>3999</v>
      </c>
      <c r="D166" s="28">
        <v>0.4791197799449862</v>
      </c>
      <c r="E166" s="29">
        <v>11.553388347086772</v>
      </c>
      <c r="F166" s="42">
        <v>17.145536384096022</v>
      </c>
      <c r="G166" s="44">
        <v>0.6141535383845962</v>
      </c>
      <c r="H166" s="54">
        <v>0</v>
      </c>
      <c r="I166" s="54">
        <v>0</v>
      </c>
      <c r="J166" s="54">
        <v>0</v>
      </c>
      <c r="K166" s="47">
        <v>0.5020345657405382</v>
      </c>
      <c r="L166" s="46">
        <v>0.9262796963017389</v>
      </c>
    </row>
    <row r="167" spans="1:12" s="25" customFormat="1" ht="12.75">
      <c r="A167" s="3" t="s">
        <v>262</v>
      </c>
      <c r="B167" s="4" t="s">
        <v>128</v>
      </c>
      <c r="C167" s="5">
        <v>3850</v>
      </c>
      <c r="D167" s="28">
        <v>0.5506493506493506</v>
      </c>
      <c r="E167" s="29">
        <v>6.645194805194805</v>
      </c>
      <c r="F167" s="42">
        <v>8.097402597402597</v>
      </c>
      <c r="G167" s="44">
        <v>0.14857142857142858</v>
      </c>
      <c r="H167" s="54">
        <v>0</v>
      </c>
      <c r="I167" s="54">
        <v>0</v>
      </c>
      <c r="J167" s="54">
        <v>0</v>
      </c>
      <c r="K167" s="47">
        <v>0.3165356856455493</v>
      </c>
      <c r="L167" s="46">
        <v>0.6332056892778993</v>
      </c>
    </row>
    <row r="168" spans="1:12" s="25" customFormat="1" ht="12.75">
      <c r="A168" s="3" t="s">
        <v>263</v>
      </c>
      <c r="B168" s="4" t="s">
        <v>93</v>
      </c>
      <c r="C168" s="5">
        <v>3845</v>
      </c>
      <c r="D168" s="28">
        <v>0.3141742522756827</v>
      </c>
      <c r="E168" s="29">
        <v>3.3810143042912872</v>
      </c>
      <c r="F168" s="42">
        <v>8.66631989596879</v>
      </c>
      <c r="G168" s="44">
        <v>0.21456436931079323</v>
      </c>
      <c r="H168" s="54">
        <v>0</v>
      </c>
      <c r="I168" s="54">
        <v>0.27050944750059797</v>
      </c>
      <c r="J168" s="54">
        <v>0.5410188950011959</v>
      </c>
      <c r="K168" s="47">
        <v>0.6098673549006662</v>
      </c>
      <c r="L168" s="46">
        <v>0.9894150417827298</v>
      </c>
    </row>
    <row r="169" spans="1:12" s="25" customFormat="1" ht="12.75">
      <c r="A169" s="3" t="s">
        <v>264</v>
      </c>
      <c r="B169" s="4" t="s">
        <v>163</v>
      </c>
      <c r="C169" s="5">
        <v>3830</v>
      </c>
      <c r="D169" s="28">
        <v>0.5133159268929504</v>
      </c>
      <c r="E169" s="29">
        <v>21.733942558746737</v>
      </c>
      <c r="F169" s="42">
        <v>6.621671018276762</v>
      </c>
      <c r="G169" s="44">
        <v>1.2198433420365535</v>
      </c>
      <c r="H169" s="54">
        <v>0</v>
      </c>
      <c r="I169" s="54">
        <v>0</v>
      </c>
      <c r="J169" s="54">
        <v>0</v>
      </c>
      <c r="K169" s="47">
        <v>0.40980245258467723</v>
      </c>
      <c r="L169" s="46">
        <v>0.7550585729499467</v>
      </c>
    </row>
    <row r="170" spans="1:12" s="25" customFormat="1" ht="12.75">
      <c r="A170" s="3" t="s">
        <v>265</v>
      </c>
      <c r="B170" s="4" t="s">
        <v>100</v>
      </c>
      <c r="C170" s="5">
        <v>3817</v>
      </c>
      <c r="D170" s="28">
        <v>0.7330364160335342</v>
      </c>
      <c r="E170" s="29">
        <v>9.392192821587635</v>
      </c>
      <c r="F170" s="42">
        <v>10.02855645795127</v>
      </c>
      <c r="G170" s="44">
        <v>0.3133350799056851</v>
      </c>
      <c r="H170" s="54">
        <v>0</v>
      </c>
      <c r="I170" s="54">
        <v>0</v>
      </c>
      <c r="J170" s="54">
        <v>0</v>
      </c>
      <c r="K170" s="47">
        <v>0.19606050314794013</v>
      </c>
      <c r="L170" s="46">
        <v>0.27944325481798715</v>
      </c>
    </row>
    <row r="171" spans="1:12" s="25" customFormat="1" ht="12.75">
      <c r="A171" s="3" t="s">
        <v>266</v>
      </c>
      <c r="B171" s="4" t="s">
        <v>176</v>
      </c>
      <c r="C171" s="5">
        <v>3685</v>
      </c>
      <c r="D171" s="28">
        <v>0.6521031207598372</v>
      </c>
      <c r="E171" s="29">
        <v>6.817910447761194</v>
      </c>
      <c r="F171" s="42">
        <v>6.79023066485753</v>
      </c>
      <c r="G171" s="44">
        <v>0.15440976933514247</v>
      </c>
      <c r="H171" s="54">
        <v>1.0439121756487026</v>
      </c>
      <c r="I171" s="54">
        <v>1.003992015968064</v>
      </c>
      <c r="J171" s="54">
        <v>1.0239520958083832</v>
      </c>
      <c r="K171" s="47">
        <v>0.266245703780673</v>
      </c>
      <c r="L171" s="46">
        <v>0.32949013579297975</v>
      </c>
    </row>
    <row r="172" spans="1:12" s="25" customFormat="1" ht="12.75">
      <c r="A172" s="3" t="s">
        <v>267</v>
      </c>
      <c r="B172" s="4" t="s">
        <v>206</v>
      </c>
      <c r="C172" s="5">
        <v>3584</v>
      </c>
      <c r="D172" s="28">
        <v>0.19698660714285715</v>
      </c>
      <c r="E172" s="29">
        <v>2.6453683035714284</v>
      </c>
      <c r="F172" s="42">
        <v>2.052455357142857</v>
      </c>
      <c r="G172" s="44">
        <v>0.21763392857142858</v>
      </c>
      <c r="H172" s="54">
        <v>0</v>
      </c>
      <c r="I172" s="54">
        <v>1.0783132530120483</v>
      </c>
      <c r="J172" s="54">
        <v>1.074</v>
      </c>
      <c r="K172" s="47">
        <v>0.3424415443175639</v>
      </c>
      <c r="L172" s="46">
        <v>0.9807692307692307</v>
      </c>
    </row>
    <row r="173" spans="1:12" s="25" customFormat="1" ht="12.75">
      <c r="A173" s="3" t="s">
        <v>268</v>
      </c>
      <c r="B173" s="4" t="s">
        <v>235</v>
      </c>
      <c r="C173" s="5">
        <v>3555</v>
      </c>
      <c r="D173" s="28">
        <v>0.4967651195499297</v>
      </c>
      <c r="E173" s="29">
        <v>5.5819971870604785</v>
      </c>
      <c r="F173" s="42">
        <v>3.7822784810126584</v>
      </c>
      <c r="G173" s="44">
        <v>0.9052039381153305</v>
      </c>
      <c r="H173" s="54">
        <v>0</v>
      </c>
      <c r="I173" s="54">
        <v>0</v>
      </c>
      <c r="J173" s="54">
        <v>0</v>
      </c>
      <c r="K173" s="47">
        <v>0.3505875353264912</v>
      </c>
      <c r="L173" s="46">
        <v>0.9632833931209116</v>
      </c>
    </row>
    <row r="174" spans="1:12" s="25" customFormat="1" ht="12.75">
      <c r="A174" s="3" t="s">
        <v>269</v>
      </c>
      <c r="B174" s="4" t="s">
        <v>51</v>
      </c>
      <c r="C174" s="5">
        <v>3482</v>
      </c>
      <c r="D174" s="28">
        <v>0.5298678920160828</v>
      </c>
      <c r="E174" s="29">
        <v>9.055140723722</v>
      </c>
      <c r="F174" s="42">
        <v>16.44112578977599</v>
      </c>
      <c r="G174" s="44">
        <v>0.672027570361861</v>
      </c>
      <c r="H174" s="54">
        <v>0</v>
      </c>
      <c r="I174" s="54">
        <v>1.2356289129197495</v>
      </c>
      <c r="J174" s="54">
        <v>1.2342239909039228</v>
      </c>
      <c r="K174" s="47">
        <v>0.4075076858580212</v>
      </c>
      <c r="L174" s="46">
        <v>0.696053469127944</v>
      </c>
    </row>
    <row r="175" spans="1:12" s="25" customFormat="1" ht="12.75">
      <c r="A175" s="3" t="s">
        <v>270</v>
      </c>
      <c r="B175" s="4" t="s">
        <v>186</v>
      </c>
      <c r="C175" s="5">
        <v>3282</v>
      </c>
      <c r="D175" s="28">
        <v>0.3939670932358318</v>
      </c>
      <c r="E175" s="29">
        <v>8.508226691042047</v>
      </c>
      <c r="F175" s="42">
        <v>5.64503351614869</v>
      </c>
      <c r="G175" s="44">
        <v>0.05971968312004875</v>
      </c>
      <c r="H175" s="54">
        <v>0</v>
      </c>
      <c r="I175" s="54">
        <v>2.7956104252400547</v>
      </c>
      <c r="J175" s="54">
        <v>2.7956104252400547</v>
      </c>
      <c r="K175" s="47">
        <v>0.32255626922869324</v>
      </c>
      <c r="L175" s="46">
        <v>0.9162363740676994</v>
      </c>
    </row>
    <row r="176" spans="1:12" s="25" customFormat="1" ht="12.75">
      <c r="A176" s="3" t="s">
        <v>271</v>
      </c>
      <c r="B176" s="4" t="s">
        <v>156</v>
      </c>
      <c r="C176" s="5">
        <v>3276</v>
      </c>
      <c r="D176" s="28">
        <v>0.39316239316239315</v>
      </c>
      <c r="E176" s="29">
        <v>8.84920634920635</v>
      </c>
      <c r="F176" s="42">
        <v>6.8006715506715505</v>
      </c>
      <c r="G176" s="44">
        <v>2.388888888888889</v>
      </c>
      <c r="H176" s="54">
        <v>0</v>
      </c>
      <c r="I176" s="54">
        <v>0.98378728923476</v>
      </c>
      <c r="J176" s="54">
        <v>0.9825129533678757</v>
      </c>
      <c r="K176" s="47">
        <v>0.3427442883432829</v>
      </c>
      <c r="L176" s="46">
        <v>0.34681962511523096</v>
      </c>
    </row>
    <row r="177" spans="1:12" s="25" customFormat="1" ht="12.75">
      <c r="A177" s="3" t="s">
        <v>272</v>
      </c>
      <c r="B177" s="4" t="s">
        <v>186</v>
      </c>
      <c r="C177" s="5">
        <v>3180</v>
      </c>
      <c r="D177" s="28">
        <v>0.4075471698113208</v>
      </c>
      <c r="E177" s="29">
        <v>5.025471698113208</v>
      </c>
      <c r="F177" s="42">
        <v>6.364465408805032</v>
      </c>
      <c r="G177" s="44">
        <v>0.17044025157232703</v>
      </c>
      <c r="H177" s="54">
        <v>0</v>
      </c>
      <c r="I177" s="54">
        <v>1.063440422936153</v>
      </c>
      <c r="J177" s="54">
        <v>1.063440422936153</v>
      </c>
      <c r="K177" s="47">
        <v>0.43075250753495725</v>
      </c>
      <c r="L177" s="46">
        <v>0.08509090909090909</v>
      </c>
    </row>
    <row r="178" spans="1:12" s="25" customFormat="1" ht="12.75">
      <c r="A178" s="3" t="s">
        <v>273</v>
      </c>
      <c r="B178" s="4" t="s">
        <v>128</v>
      </c>
      <c r="C178" s="5">
        <v>3152</v>
      </c>
      <c r="D178" s="28">
        <v>0.5932741116751269</v>
      </c>
      <c r="E178" s="29">
        <v>8.611675126903553</v>
      </c>
      <c r="F178" s="42">
        <v>12.736675126903553</v>
      </c>
      <c r="G178" s="44">
        <v>0.41243654822335024</v>
      </c>
      <c r="H178" s="54">
        <v>0</v>
      </c>
      <c r="I178" s="54">
        <v>0</v>
      </c>
      <c r="J178" s="54">
        <v>0</v>
      </c>
      <c r="K178" s="47">
        <v>0.5094654511034723</v>
      </c>
      <c r="L178" s="46">
        <v>0.8253726802555522</v>
      </c>
    </row>
    <row r="179" spans="1:12" s="25" customFormat="1" ht="12.75">
      <c r="A179" s="3" t="s">
        <v>274</v>
      </c>
      <c r="B179" s="4" t="s">
        <v>128</v>
      </c>
      <c r="C179" s="5">
        <v>3088</v>
      </c>
      <c r="D179" s="28">
        <v>0.6305051813471503</v>
      </c>
      <c r="E179" s="29">
        <v>18.397992227979273</v>
      </c>
      <c r="F179" s="42">
        <v>17.85038860103627</v>
      </c>
      <c r="G179" s="44">
        <v>0.971178756476684</v>
      </c>
      <c r="H179" s="54">
        <v>0</v>
      </c>
      <c r="I179" s="54">
        <v>1.8347921225382933</v>
      </c>
      <c r="J179" s="54">
        <v>1.8347921225382933</v>
      </c>
      <c r="K179" s="47">
        <v>0.270908167337905</v>
      </c>
      <c r="L179" s="46">
        <v>0.5393534306370209</v>
      </c>
    </row>
    <row r="180" spans="1:12" s="25" customFormat="1" ht="12.75">
      <c r="A180" s="3" t="s">
        <v>275</v>
      </c>
      <c r="B180" s="4" t="s">
        <v>12</v>
      </c>
      <c r="C180" s="5">
        <v>3056</v>
      </c>
      <c r="D180" s="28">
        <v>0.20386125654450263</v>
      </c>
      <c r="E180" s="29">
        <v>2.7735602094240837</v>
      </c>
      <c r="F180" s="42">
        <v>3.2585078534031413</v>
      </c>
      <c r="G180" s="44">
        <v>0.16001308900523561</v>
      </c>
      <c r="H180" s="54">
        <v>0</v>
      </c>
      <c r="I180" s="54">
        <v>0</v>
      </c>
      <c r="J180" s="54">
        <v>0</v>
      </c>
      <c r="K180" s="47">
        <v>0.32205262100823456</v>
      </c>
      <c r="L180" s="46">
        <v>0.665</v>
      </c>
    </row>
    <row r="181" spans="1:12" s="25" customFormat="1" ht="12.75">
      <c r="A181" s="3" t="s">
        <v>276</v>
      </c>
      <c r="B181" s="4" t="s">
        <v>141</v>
      </c>
      <c r="C181" s="5">
        <v>3048</v>
      </c>
      <c r="D181" s="28">
        <v>0.547244094488189</v>
      </c>
      <c r="E181" s="29">
        <v>8.759842519685039</v>
      </c>
      <c r="F181" s="42">
        <v>9.920931758530184</v>
      </c>
      <c r="G181" s="44">
        <v>0.3690944881889764</v>
      </c>
      <c r="H181" s="54">
        <v>0</v>
      </c>
      <c r="I181" s="54">
        <v>1.2100238663484486</v>
      </c>
      <c r="J181" s="54">
        <v>1.2023715415019762</v>
      </c>
      <c r="K181" s="47">
        <v>0.574985945302424</v>
      </c>
      <c r="L181" s="46">
        <v>0.5462740384615384</v>
      </c>
    </row>
    <row r="182" spans="1:12" s="25" customFormat="1" ht="12.75">
      <c r="A182" s="3" t="s">
        <v>277</v>
      </c>
      <c r="B182" s="4" t="s">
        <v>100</v>
      </c>
      <c r="C182" s="5">
        <v>2996</v>
      </c>
      <c r="D182" s="28">
        <v>0.7476635514018691</v>
      </c>
      <c r="E182" s="29">
        <v>1.6261682242990654</v>
      </c>
      <c r="F182" s="42">
        <v>1.7897196261682242</v>
      </c>
      <c r="G182" s="44">
        <v>0.10013351134846461</v>
      </c>
      <c r="H182" s="54">
        <v>0</v>
      </c>
      <c r="I182" s="54">
        <v>0</v>
      </c>
      <c r="J182" s="54">
        <v>0</v>
      </c>
      <c r="K182" s="47">
        <v>0.36460276016411786</v>
      </c>
      <c r="L182" s="46">
        <v>0.20958083832335328</v>
      </c>
    </row>
    <row r="183" spans="1:12" s="25" customFormat="1" ht="12.75">
      <c r="A183" s="3" t="s">
        <v>278</v>
      </c>
      <c r="B183" s="4" t="s">
        <v>279</v>
      </c>
      <c r="C183" s="5">
        <v>2840</v>
      </c>
      <c r="D183" s="28">
        <v>0.248943661971831</v>
      </c>
      <c r="E183" s="29">
        <v>2.8746478873239436</v>
      </c>
      <c r="F183" s="42">
        <v>5.810915492957746</v>
      </c>
      <c r="G183" s="44">
        <v>0.3845070422535211</v>
      </c>
      <c r="H183" s="54">
        <v>0</v>
      </c>
      <c r="I183" s="54">
        <v>1.0350877192982457</v>
      </c>
      <c r="J183" s="54">
        <v>1.0350877192982457</v>
      </c>
      <c r="K183" s="47">
        <v>0.37835545052414715</v>
      </c>
      <c r="L183" s="46">
        <v>0.7546174142480211</v>
      </c>
    </row>
    <row r="184" spans="1:12" s="25" customFormat="1" ht="12.75">
      <c r="A184" s="3" t="s">
        <v>280</v>
      </c>
      <c r="B184" s="4" t="s">
        <v>213</v>
      </c>
      <c r="C184" s="5">
        <v>2797</v>
      </c>
      <c r="D184" s="28">
        <v>0.46514122273864855</v>
      </c>
      <c r="E184" s="29">
        <v>11.452270289595996</v>
      </c>
      <c r="F184" s="42">
        <v>10.904540579191991</v>
      </c>
      <c r="G184" s="44">
        <v>5.465856274579907</v>
      </c>
      <c r="H184" s="54">
        <v>0</v>
      </c>
      <c r="I184" s="54">
        <v>0.9269366197183099</v>
      </c>
      <c r="J184" s="54">
        <v>0.9196506550218341</v>
      </c>
      <c r="K184" s="47">
        <v>0.40695081967213115</v>
      </c>
      <c r="L184" s="46">
        <v>0.8503541912632822</v>
      </c>
    </row>
    <row r="185" spans="1:12" s="25" customFormat="1" ht="12.75">
      <c r="A185" s="3" t="s">
        <v>281</v>
      </c>
      <c r="B185" s="4" t="s">
        <v>156</v>
      </c>
      <c r="C185" s="5">
        <v>2684</v>
      </c>
      <c r="D185" s="28">
        <v>0.5301788375558867</v>
      </c>
      <c r="E185" s="29">
        <v>8.086065573770492</v>
      </c>
      <c r="F185" s="42">
        <v>14.695976154992549</v>
      </c>
      <c r="G185" s="44">
        <v>0.045827123695976156</v>
      </c>
      <c r="H185" s="54">
        <v>2.4545454545454546</v>
      </c>
      <c r="I185" s="54">
        <v>2.7439949431099873</v>
      </c>
      <c r="J185" s="54">
        <v>2.738080495356037</v>
      </c>
      <c r="K185" s="47">
        <v>0.9139286076462834</v>
      </c>
      <c r="L185" s="46">
        <v>0.4791619221134138</v>
      </c>
    </row>
    <row r="186" spans="1:12" s="25" customFormat="1" ht="12.75">
      <c r="A186" s="3" t="s">
        <v>282</v>
      </c>
      <c r="B186" s="4" t="s">
        <v>230</v>
      </c>
      <c r="C186" s="5">
        <v>2640</v>
      </c>
      <c r="D186" s="28">
        <v>0.5143939393939394</v>
      </c>
      <c r="E186" s="29">
        <v>6.283333333333333</v>
      </c>
      <c r="F186" s="42">
        <v>6.055681818181818</v>
      </c>
      <c r="G186" s="44">
        <v>0.06856060606060606</v>
      </c>
      <c r="H186" s="54">
        <v>0</v>
      </c>
      <c r="I186" s="54">
        <v>3.6958105646630237</v>
      </c>
      <c r="J186" s="54">
        <v>3.6958105646630237</v>
      </c>
      <c r="K186" s="47">
        <v>0.2936135610183274</v>
      </c>
      <c r="L186" s="46">
        <v>0.5</v>
      </c>
    </row>
    <row r="187" spans="1:12" s="25" customFormat="1" ht="12.75">
      <c r="A187" s="3" t="s">
        <v>283</v>
      </c>
      <c r="B187" s="4" t="s">
        <v>75</v>
      </c>
      <c r="C187" s="5">
        <v>2490</v>
      </c>
      <c r="D187" s="28">
        <v>0.6024096385542169</v>
      </c>
      <c r="E187" s="29">
        <v>8.433734939759036</v>
      </c>
      <c r="F187" s="42">
        <v>16.36987951807229</v>
      </c>
      <c r="G187" s="44">
        <v>0.024899598393574297</v>
      </c>
      <c r="H187" s="54">
        <v>0</v>
      </c>
      <c r="I187" s="54">
        <v>0</v>
      </c>
      <c r="J187" s="54">
        <v>0</v>
      </c>
      <c r="K187" s="47">
        <v>0.3423615711096391</v>
      </c>
      <c r="L187" s="46">
        <v>0.4304223456166919</v>
      </c>
    </row>
    <row r="188" spans="1:12" s="25" customFormat="1" ht="12.75">
      <c r="A188" s="3" t="s">
        <v>284</v>
      </c>
      <c r="B188" s="4" t="s">
        <v>137</v>
      </c>
      <c r="C188" s="5">
        <v>2362</v>
      </c>
      <c r="D188" s="28">
        <v>0.8005927180355631</v>
      </c>
      <c r="E188" s="29">
        <v>4.3657917019475025</v>
      </c>
      <c r="F188" s="42">
        <v>8.310753598645215</v>
      </c>
      <c r="G188" s="44">
        <v>0.28916172734970363</v>
      </c>
      <c r="H188" s="54">
        <v>0</v>
      </c>
      <c r="I188" s="54">
        <v>1.9015606242496998</v>
      </c>
      <c r="J188" s="54">
        <v>1.9015606242496998</v>
      </c>
      <c r="K188" s="47">
        <v>0.24722363728986246</v>
      </c>
      <c r="L188" s="46">
        <v>0.5371367061356297</v>
      </c>
    </row>
    <row r="189" spans="1:12" s="25" customFormat="1" ht="12.75">
      <c r="A189" s="3" t="s">
        <v>285</v>
      </c>
      <c r="B189" s="4" t="s">
        <v>286</v>
      </c>
      <c r="C189" s="5">
        <v>2298</v>
      </c>
      <c r="D189" s="28">
        <v>0.9347258485639687</v>
      </c>
      <c r="E189" s="29">
        <v>18.328981723237597</v>
      </c>
      <c r="F189" s="42">
        <v>10.879895561357703</v>
      </c>
      <c r="G189" s="44">
        <v>5.430809399477806</v>
      </c>
      <c r="H189" s="54">
        <v>0</v>
      </c>
      <c r="I189" s="54">
        <v>0</v>
      </c>
      <c r="J189" s="54">
        <v>0</v>
      </c>
      <c r="K189" s="47">
        <v>0.3092152627789777</v>
      </c>
      <c r="L189" s="46">
        <v>0.4098959284279715</v>
      </c>
    </row>
    <row r="190" spans="1:12" s="25" customFormat="1" ht="12.75">
      <c r="A190" s="3" t="s">
        <v>287</v>
      </c>
      <c r="B190" s="4" t="s">
        <v>59</v>
      </c>
      <c r="C190" s="5">
        <v>2279</v>
      </c>
      <c r="D190" s="28">
        <v>0.7994734532689777</v>
      </c>
      <c r="E190" s="29">
        <v>0.6463361123299692</v>
      </c>
      <c r="F190" s="42">
        <v>0.7871873628784555</v>
      </c>
      <c r="G190" s="44">
        <v>0.021939447125932425</v>
      </c>
      <c r="H190" s="54">
        <v>0</v>
      </c>
      <c r="I190" s="54">
        <v>0</v>
      </c>
      <c r="J190" s="54">
        <v>0</v>
      </c>
      <c r="K190" s="47">
        <v>0.20512820512820512</v>
      </c>
      <c r="L190" s="46">
        <v>0.8669950738916257</v>
      </c>
    </row>
    <row r="191" spans="1:12" s="25" customFormat="1" ht="12.75">
      <c r="A191" s="3" t="s">
        <v>288</v>
      </c>
      <c r="B191" s="4" t="s">
        <v>54</v>
      </c>
      <c r="C191" s="5">
        <v>2256</v>
      </c>
      <c r="D191" s="28">
        <v>0.2327127659574468</v>
      </c>
      <c r="E191" s="29">
        <v>15.545212765957446</v>
      </c>
      <c r="F191" s="42">
        <v>2.995567375886525</v>
      </c>
      <c r="G191" s="44">
        <v>0.5540780141843972</v>
      </c>
      <c r="H191" s="54">
        <v>3.025706940874036</v>
      </c>
      <c r="I191" s="54">
        <v>3.025706940874036</v>
      </c>
      <c r="J191" s="54">
        <v>3.025706940874036</v>
      </c>
      <c r="K191" s="47">
        <v>0.32598401894051493</v>
      </c>
      <c r="L191" s="46">
        <v>0.5321100917431193</v>
      </c>
    </row>
    <row r="192" spans="1:12" s="25" customFormat="1" ht="12.75">
      <c r="A192" s="3" t="s">
        <v>289</v>
      </c>
      <c r="B192" s="4" t="s">
        <v>168</v>
      </c>
      <c r="C192" s="5">
        <v>2228</v>
      </c>
      <c r="D192" s="28">
        <v>0.20556552962298025</v>
      </c>
      <c r="E192" s="29">
        <v>3.220825852782765</v>
      </c>
      <c r="F192" s="42">
        <v>7.411579892280072</v>
      </c>
      <c r="G192" s="44">
        <v>0.07001795332136446</v>
      </c>
      <c r="H192" s="54">
        <v>0</v>
      </c>
      <c r="I192" s="54">
        <v>0</v>
      </c>
      <c r="J192" s="54">
        <v>0</v>
      </c>
      <c r="K192" s="47">
        <v>0.40277357233694666</v>
      </c>
      <c r="L192" s="46">
        <v>0.9892086330935251</v>
      </c>
    </row>
    <row r="193" spans="1:12" s="25" customFormat="1" ht="12.75">
      <c r="A193" s="3" t="s">
        <v>290</v>
      </c>
      <c r="B193" s="4" t="s">
        <v>151</v>
      </c>
      <c r="C193" s="5">
        <v>2222</v>
      </c>
      <c r="D193" s="28">
        <v>0.3627362736273627</v>
      </c>
      <c r="E193" s="29">
        <v>2.626012601260126</v>
      </c>
      <c r="F193" s="42">
        <v>10.127362736273627</v>
      </c>
      <c r="G193" s="44">
        <v>0.008550855085508551</v>
      </c>
      <c r="H193" s="54">
        <v>0</v>
      </c>
      <c r="I193" s="54">
        <v>0</v>
      </c>
      <c r="J193" s="54">
        <v>0</v>
      </c>
      <c r="K193" s="47">
        <v>0.30631471359374307</v>
      </c>
      <c r="L193" s="46">
        <v>0.8927038626609443</v>
      </c>
    </row>
    <row r="194" spans="1:12" s="25" customFormat="1" ht="12.75">
      <c r="A194" s="3" t="s">
        <v>291</v>
      </c>
      <c r="B194" s="4" t="s">
        <v>59</v>
      </c>
      <c r="C194" s="5">
        <v>2182</v>
      </c>
      <c r="D194" s="28">
        <v>0.3936755270394134</v>
      </c>
      <c r="E194" s="29">
        <v>3.49083409715857</v>
      </c>
      <c r="F194" s="42">
        <v>2.989000916590284</v>
      </c>
      <c r="G194" s="44">
        <v>0.12465627864344637</v>
      </c>
      <c r="H194" s="54">
        <v>0</v>
      </c>
      <c r="I194" s="54">
        <v>0</v>
      </c>
      <c r="J194" s="54">
        <v>0</v>
      </c>
      <c r="K194" s="47">
        <v>0.33210671573137074</v>
      </c>
      <c r="L194" s="46">
        <v>0.5059523809523809</v>
      </c>
    </row>
    <row r="195" spans="1:12" s="25" customFormat="1" ht="12.75">
      <c r="A195" s="3" t="s">
        <v>292</v>
      </c>
      <c r="B195" s="4" t="s">
        <v>206</v>
      </c>
      <c r="C195" s="5">
        <v>2172</v>
      </c>
      <c r="D195" s="28">
        <v>0.3614180478821363</v>
      </c>
      <c r="E195" s="29">
        <v>4.373848987108656</v>
      </c>
      <c r="F195" s="42">
        <v>4.433701657458563</v>
      </c>
      <c r="G195" s="44">
        <v>0.027624309392265192</v>
      </c>
      <c r="H195" s="54">
        <v>0</v>
      </c>
      <c r="I195" s="54">
        <v>1.5855670103092783</v>
      </c>
      <c r="J195" s="54">
        <v>1.5855670103092783</v>
      </c>
      <c r="K195" s="47">
        <v>0.25960539979231567</v>
      </c>
      <c r="L195" s="46">
        <v>0.4961340206185567</v>
      </c>
    </row>
    <row r="196" spans="1:12" s="25" customFormat="1" ht="12.75">
      <c r="A196" s="3" t="s">
        <v>293</v>
      </c>
      <c r="B196" s="4" t="s">
        <v>197</v>
      </c>
      <c r="C196" s="5">
        <v>2140</v>
      </c>
      <c r="D196" s="28">
        <v>0.9864485981308411</v>
      </c>
      <c r="E196" s="29">
        <v>8.626168224299066</v>
      </c>
      <c r="F196" s="42">
        <v>8.669158878504673</v>
      </c>
      <c r="G196" s="44">
        <v>0.9476635514018692</v>
      </c>
      <c r="H196" s="54">
        <v>0.19117647058823528</v>
      </c>
      <c r="I196" s="54">
        <v>0</v>
      </c>
      <c r="J196" s="54">
        <v>0.19117647058823528</v>
      </c>
      <c r="K196" s="47">
        <v>0.21733505821474774</v>
      </c>
      <c r="L196" s="46">
        <v>0.5432900432900433</v>
      </c>
    </row>
    <row r="197" spans="1:12" s="25" customFormat="1" ht="12.75">
      <c r="A197" s="3" t="s">
        <v>294</v>
      </c>
      <c r="B197" s="4" t="s">
        <v>118</v>
      </c>
      <c r="C197" s="5">
        <v>2114</v>
      </c>
      <c r="D197" s="28">
        <v>0.3391674550614948</v>
      </c>
      <c r="E197" s="29">
        <v>3.2913907284768213</v>
      </c>
      <c r="F197" s="42">
        <v>5.322138126773888</v>
      </c>
      <c r="G197" s="44">
        <v>0.21286660359508042</v>
      </c>
      <c r="H197" s="54">
        <v>0</v>
      </c>
      <c r="I197" s="54">
        <v>0.8214793741109531</v>
      </c>
      <c r="J197" s="54">
        <v>0.8214793741109531</v>
      </c>
      <c r="K197" s="47">
        <v>0.5699048973424584</v>
      </c>
      <c r="L197" s="46">
        <v>0.6019323671497585</v>
      </c>
    </row>
    <row r="198" spans="1:12" s="25" customFormat="1" ht="12.75">
      <c r="A198" s="3" t="s">
        <v>295</v>
      </c>
      <c r="B198" s="4" t="s">
        <v>151</v>
      </c>
      <c r="C198" s="5">
        <v>2094</v>
      </c>
      <c r="D198" s="28">
        <v>0.4574976122254059</v>
      </c>
      <c r="E198" s="29">
        <v>4.552531041069723</v>
      </c>
      <c r="F198" s="42">
        <v>11.424546322827124</v>
      </c>
      <c r="G198" s="44">
        <v>0.8753581661891118</v>
      </c>
      <c r="H198" s="54">
        <v>0</v>
      </c>
      <c r="I198" s="54">
        <v>0.7723076923076924</v>
      </c>
      <c r="J198" s="54">
        <v>0.7156094084105489</v>
      </c>
      <c r="K198" s="47">
        <v>0.6645905613844417</v>
      </c>
      <c r="L198" s="46">
        <v>1</v>
      </c>
    </row>
    <row r="199" spans="1:12" s="25" customFormat="1" ht="12.75">
      <c r="A199" s="3" t="s">
        <v>296</v>
      </c>
      <c r="B199" s="4" t="s">
        <v>118</v>
      </c>
      <c r="C199" s="5">
        <v>2049</v>
      </c>
      <c r="D199" s="28">
        <v>0.3235724743777452</v>
      </c>
      <c r="E199" s="29">
        <v>3.730600292825769</v>
      </c>
      <c r="F199" s="42">
        <v>8.82869692532943</v>
      </c>
      <c r="G199" s="44">
        <v>0.634455832113226</v>
      </c>
      <c r="H199" s="54">
        <v>0</v>
      </c>
      <c r="I199" s="54">
        <v>0.9814502529510961</v>
      </c>
      <c r="J199" s="54">
        <v>0.9781512605042016</v>
      </c>
      <c r="K199" s="47">
        <v>0.34123825317855166</v>
      </c>
      <c r="L199" s="46">
        <v>0.3022598870056497</v>
      </c>
    </row>
    <row r="200" spans="1:12" s="25" customFormat="1" ht="12.75">
      <c r="A200" s="3" t="s">
        <v>297</v>
      </c>
      <c r="B200" s="4" t="s">
        <v>89</v>
      </c>
      <c r="C200" s="5">
        <v>1953</v>
      </c>
      <c r="D200" s="28">
        <v>0.6999487967229903</v>
      </c>
      <c r="E200" s="29">
        <v>4.572964669738863</v>
      </c>
      <c r="F200" s="42">
        <v>9.380440348182283</v>
      </c>
      <c r="G200" s="44">
        <v>0.015360983102918587</v>
      </c>
      <c r="H200" s="54">
        <v>0</v>
      </c>
      <c r="I200" s="54">
        <v>0</v>
      </c>
      <c r="J200" s="54">
        <v>0</v>
      </c>
      <c r="K200" s="47">
        <v>0.5591703056768559</v>
      </c>
      <c r="L200" s="46">
        <v>0.8447789275634995</v>
      </c>
    </row>
    <row r="201" spans="1:12" s="25" customFormat="1" ht="12.75">
      <c r="A201" s="3" t="s">
        <v>298</v>
      </c>
      <c r="B201" s="4" t="s">
        <v>93</v>
      </c>
      <c r="C201" s="5">
        <v>1934</v>
      </c>
      <c r="D201" s="28">
        <v>0.45087900723888313</v>
      </c>
      <c r="E201" s="29">
        <v>3.7688728024819027</v>
      </c>
      <c r="F201" s="42">
        <v>6.7373319544984485</v>
      </c>
      <c r="G201" s="44">
        <v>0.08841778697001035</v>
      </c>
      <c r="H201" s="54">
        <v>0</v>
      </c>
      <c r="I201" s="54">
        <v>3.7865546218487394</v>
      </c>
      <c r="J201" s="54">
        <v>3.7865546218487394</v>
      </c>
      <c r="K201" s="47">
        <v>0.21887950882578663</v>
      </c>
      <c r="L201" s="46">
        <v>0.6004016064257028</v>
      </c>
    </row>
    <row r="202" spans="1:12" s="25" customFormat="1" ht="12.75">
      <c r="A202" s="3" t="s">
        <v>299</v>
      </c>
      <c r="B202" s="4" t="s">
        <v>106</v>
      </c>
      <c r="C202" s="5">
        <v>1915</v>
      </c>
      <c r="D202" s="28">
        <v>0.6161879895561357</v>
      </c>
      <c r="E202" s="29">
        <v>8.14621409921671</v>
      </c>
      <c r="F202" s="42">
        <v>9.747258485639687</v>
      </c>
      <c r="G202" s="44">
        <v>0.10861618798955613</v>
      </c>
      <c r="H202" s="54">
        <v>0</v>
      </c>
      <c r="I202" s="54">
        <v>0</v>
      </c>
      <c r="J202" s="54">
        <v>0</v>
      </c>
      <c r="K202" s="47">
        <v>0.5136612021857924</v>
      </c>
      <c r="L202" s="46">
        <v>0.028260365994903867</v>
      </c>
    </row>
    <row r="203" spans="1:12" s="25" customFormat="1" ht="12.75">
      <c r="A203" s="3" t="s">
        <v>300</v>
      </c>
      <c r="B203" s="4" t="s">
        <v>106</v>
      </c>
      <c r="C203" s="5">
        <v>1841</v>
      </c>
      <c r="D203" s="28">
        <v>0.3128734383487235</v>
      </c>
      <c r="E203" s="29">
        <v>4.395980445410103</v>
      </c>
      <c r="F203" s="42">
        <v>5.464964693101575</v>
      </c>
      <c r="G203" s="44">
        <v>0.0076045627376425855</v>
      </c>
      <c r="H203" s="54">
        <v>0</v>
      </c>
      <c r="I203" s="54">
        <v>0.5385674931129476</v>
      </c>
      <c r="J203" s="54">
        <v>0.53125</v>
      </c>
      <c r="K203" s="47">
        <v>0.5421926249875758</v>
      </c>
      <c r="L203" s="46">
        <v>0.5518763796909493</v>
      </c>
    </row>
    <row r="204" spans="1:12" s="25" customFormat="1" ht="12.75">
      <c r="A204" s="3" t="s">
        <v>301</v>
      </c>
      <c r="B204" s="4" t="s">
        <v>71</v>
      </c>
      <c r="C204" s="5">
        <v>1833</v>
      </c>
      <c r="D204" s="28">
        <v>0.5002727768685216</v>
      </c>
      <c r="E204" s="29">
        <v>2.90671031096563</v>
      </c>
      <c r="F204" s="42">
        <v>4.055646481178396</v>
      </c>
      <c r="G204" s="44">
        <v>0.4746317512274959</v>
      </c>
      <c r="H204" s="54">
        <v>0.3125</v>
      </c>
      <c r="I204" s="54">
        <v>0</v>
      </c>
      <c r="J204" s="54">
        <v>0.3125</v>
      </c>
      <c r="K204" s="47">
        <v>0.3011837503362927</v>
      </c>
      <c r="L204" s="46">
        <v>0.8896396396396397</v>
      </c>
    </row>
    <row r="205" spans="1:12" s="25" customFormat="1" ht="12.75">
      <c r="A205" s="3" t="s">
        <v>302</v>
      </c>
      <c r="B205" s="4" t="s">
        <v>93</v>
      </c>
      <c r="C205" s="5">
        <v>1779</v>
      </c>
      <c r="D205" s="28">
        <v>0.613265879707701</v>
      </c>
      <c r="E205" s="29">
        <v>5.902192242833053</v>
      </c>
      <c r="F205" s="42">
        <v>8.220910623946038</v>
      </c>
      <c r="G205" s="44">
        <v>0.23383923552557617</v>
      </c>
      <c r="H205" s="54">
        <v>0</v>
      </c>
      <c r="I205" s="54">
        <v>0</v>
      </c>
      <c r="J205" s="54">
        <v>0</v>
      </c>
      <c r="K205" s="47">
        <v>0.3005128205128205</v>
      </c>
      <c r="L205" s="46">
        <v>0.6095433555669574</v>
      </c>
    </row>
    <row r="206" spans="1:12" s="25" customFormat="1" ht="12.75">
      <c r="A206" s="3" t="s">
        <v>303</v>
      </c>
      <c r="B206" s="4" t="s">
        <v>93</v>
      </c>
      <c r="C206" s="5">
        <v>1756</v>
      </c>
      <c r="D206" s="28">
        <v>0.2266514806378132</v>
      </c>
      <c r="E206" s="29">
        <v>1.3041002277904328</v>
      </c>
      <c r="F206" s="42">
        <v>3.4555808656036446</v>
      </c>
      <c r="G206" s="44">
        <v>0.002277904328018223</v>
      </c>
      <c r="H206" s="54">
        <v>0</v>
      </c>
      <c r="I206" s="54">
        <v>0</v>
      </c>
      <c r="J206" s="54">
        <v>0</v>
      </c>
      <c r="K206" s="47">
        <v>0.2974620962425841</v>
      </c>
      <c r="L206" s="46">
        <v>0.2107843137254902</v>
      </c>
    </row>
    <row r="207" spans="1:12" s="25" customFormat="1" ht="12.75">
      <c r="A207" s="3" t="s">
        <v>304</v>
      </c>
      <c r="B207" s="4" t="s">
        <v>118</v>
      </c>
      <c r="C207" s="5">
        <v>1722</v>
      </c>
      <c r="D207" s="28">
        <v>0.4645760743321719</v>
      </c>
      <c r="E207" s="29">
        <v>11.535423925667828</v>
      </c>
      <c r="F207" s="42">
        <v>12.761904761904763</v>
      </c>
      <c r="G207" s="44">
        <v>1.1173054587688733</v>
      </c>
      <c r="H207" s="54">
        <v>0</v>
      </c>
      <c r="I207" s="54">
        <v>0.5527272727272727</v>
      </c>
      <c r="J207" s="54">
        <v>0.5425803161652218</v>
      </c>
      <c r="K207" s="47">
        <v>1.0875955587914088</v>
      </c>
      <c r="L207" s="46">
        <v>0.8150826446280992</v>
      </c>
    </row>
    <row r="208" spans="1:12" s="25" customFormat="1" ht="12.75">
      <c r="A208" s="3" t="s">
        <v>305</v>
      </c>
      <c r="B208" s="4" t="s">
        <v>106</v>
      </c>
      <c r="C208" s="5">
        <v>1719</v>
      </c>
      <c r="D208" s="28">
        <v>0.3048283885980221</v>
      </c>
      <c r="E208" s="29">
        <v>5.061082024432809</v>
      </c>
      <c r="F208" s="42">
        <v>6.485747527632344</v>
      </c>
      <c r="G208" s="44">
        <v>0.8144269924374636</v>
      </c>
      <c r="H208" s="54">
        <v>3.2479338842975207</v>
      </c>
      <c r="I208" s="54">
        <v>3.2110091743119265</v>
      </c>
      <c r="J208" s="54">
        <v>3.226713532513181</v>
      </c>
      <c r="K208" s="47">
        <v>0.32236074984303525</v>
      </c>
      <c r="L208" s="46">
        <v>0.8112058465286236</v>
      </c>
    </row>
    <row r="209" spans="1:12" s="25" customFormat="1" ht="12.75">
      <c r="A209" s="3" t="s">
        <v>306</v>
      </c>
      <c r="B209" s="4" t="s">
        <v>182</v>
      </c>
      <c r="C209" s="5">
        <v>1691</v>
      </c>
      <c r="D209" s="28">
        <v>1.605558840922531</v>
      </c>
      <c r="E209" s="29">
        <v>1.6570076877587228</v>
      </c>
      <c r="F209" s="42">
        <v>1.4565345949142519</v>
      </c>
      <c r="G209" s="29">
        <v>0.3021880544056771</v>
      </c>
      <c r="H209" s="54">
        <v>0</v>
      </c>
      <c r="I209" s="54">
        <v>0</v>
      </c>
      <c r="J209" s="54">
        <v>0</v>
      </c>
      <c r="K209" s="47">
        <v>0.363377994315875</v>
      </c>
      <c r="L209" s="46">
        <v>0.2668067226890756</v>
      </c>
    </row>
    <row r="210" spans="1:12" s="25" customFormat="1" ht="12.75">
      <c r="A210" s="3" t="s">
        <v>307</v>
      </c>
      <c r="B210" s="4" t="s">
        <v>69</v>
      </c>
      <c r="C210" s="5">
        <v>1690</v>
      </c>
      <c r="D210" s="28">
        <v>0.30532544378698223</v>
      </c>
      <c r="E210" s="29">
        <v>6.584615384615384</v>
      </c>
      <c r="F210" s="42">
        <v>6.161538461538462</v>
      </c>
      <c r="G210" s="44">
        <v>0.5538461538461539</v>
      </c>
      <c r="H210" s="54">
        <v>0</v>
      </c>
      <c r="I210" s="54">
        <v>0.4441747572815534</v>
      </c>
      <c r="J210" s="54">
        <v>0.4441747572815534</v>
      </c>
      <c r="K210" s="47">
        <v>0.3389993277633727</v>
      </c>
      <c r="L210" s="46">
        <v>0.623229461756374</v>
      </c>
    </row>
    <row r="211" spans="1:12" s="25" customFormat="1" ht="25.5">
      <c r="A211" s="3" t="s">
        <v>308</v>
      </c>
      <c r="B211" s="4" t="s">
        <v>197</v>
      </c>
      <c r="C211" s="5">
        <v>1680</v>
      </c>
      <c r="D211" s="28">
        <v>0.6202380952380953</v>
      </c>
      <c r="E211" s="29">
        <v>4.439285714285714</v>
      </c>
      <c r="F211" s="42">
        <v>15.426190476190476</v>
      </c>
      <c r="G211" s="44">
        <v>0.5511904761904762</v>
      </c>
      <c r="H211" s="54">
        <v>0</v>
      </c>
      <c r="I211" s="54">
        <v>0</v>
      </c>
      <c r="J211" s="54">
        <v>0</v>
      </c>
      <c r="K211" s="47">
        <v>0.48151720944590215</v>
      </c>
      <c r="L211" s="46">
        <v>0.8545887961859356</v>
      </c>
    </row>
    <row r="212" spans="1:12" s="25" customFormat="1" ht="12.75">
      <c r="A212" s="3" t="s">
        <v>309</v>
      </c>
      <c r="B212" s="4" t="s">
        <v>258</v>
      </c>
      <c r="C212" s="5">
        <v>1619</v>
      </c>
      <c r="D212" s="28">
        <v>0.573810994441013</v>
      </c>
      <c r="E212" s="29">
        <v>16.973440395305744</v>
      </c>
      <c r="F212" s="42">
        <v>17.549722050648548</v>
      </c>
      <c r="G212" s="44">
        <v>0.9635577516985794</v>
      </c>
      <c r="H212" s="54">
        <v>0.5555555555555556</v>
      </c>
      <c r="I212" s="54">
        <v>1.9952996474735605</v>
      </c>
      <c r="J212" s="54">
        <v>1.9802325581395348</v>
      </c>
      <c r="K212" s="47">
        <v>0.45616443177418786</v>
      </c>
      <c r="L212" s="46">
        <v>0.4022627278441232</v>
      </c>
    </row>
    <row r="213" spans="1:12" s="25" customFormat="1" ht="12.75">
      <c r="A213" s="3" t="s">
        <v>310</v>
      </c>
      <c r="B213" s="4" t="s">
        <v>258</v>
      </c>
      <c r="C213" s="5">
        <v>1581</v>
      </c>
      <c r="D213" s="28">
        <v>0.7223276407337128</v>
      </c>
      <c r="E213" s="29">
        <v>11.92662871600253</v>
      </c>
      <c r="F213" s="42">
        <v>19.442757748260593</v>
      </c>
      <c r="G213" s="44">
        <v>0.6578115117014548</v>
      </c>
      <c r="H213" s="54">
        <v>0</v>
      </c>
      <c r="I213" s="54">
        <v>0.22555812163202463</v>
      </c>
      <c r="J213" s="54">
        <v>0.22555812163202463</v>
      </c>
      <c r="K213" s="47">
        <v>0.3847229903380071</v>
      </c>
      <c r="L213" s="46">
        <v>0.47838837179650645</v>
      </c>
    </row>
    <row r="214" spans="1:12" s="25" customFormat="1" ht="12.75">
      <c r="A214" s="3" t="s">
        <v>311</v>
      </c>
      <c r="B214" s="4" t="s">
        <v>153</v>
      </c>
      <c r="C214" s="5">
        <v>1577</v>
      </c>
      <c r="D214" s="28">
        <v>0.2536461636017755</v>
      </c>
      <c r="E214" s="29">
        <v>0.9511731135066582</v>
      </c>
      <c r="F214" s="42">
        <v>1.910589727330374</v>
      </c>
      <c r="G214" s="44">
        <v>0.12682308180088775</v>
      </c>
      <c r="H214" s="54">
        <v>0</v>
      </c>
      <c r="I214" s="54">
        <v>0</v>
      </c>
      <c r="J214" s="54">
        <v>0</v>
      </c>
      <c r="K214" s="47">
        <v>0.2797875871224693</v>
      </c>
      <c r="L214" s="46">
        <v>0.09844054580896686</v>
      </c>
    </row>
    <row r="215" spans="1:12" s="25" customFormat="1" ht="12.75">
      <c r="A215" s="3" t="s">
        <v>312</v>
      </c>
      <c r="B215" s="4" t="s">
        <v>186</v>
      </c>
      <c r="C215" s="5">
        <v>1553</v>
      </c>
      <c r="D215" s="28">
        <v>0.356084996780425</v>
      </c>
      <c r="E215" s="29">
        <v>6.69671603348358</v>
      </c>
      <c r="F215" s="42">
        <v>9.882807469414038</v>
      </c>
      <c r="G215" s="44">
        <v>0.1339343206696716</v>
      </c>
      <c r="H215" s="54">
        <v>0</v>
      </c>
      <c r="I215" s="54">
        <v>0.941108545034642</v>
      </c>
      <c r="J215" s="54">
        <v>0.9177927927927928</v>
      </c>
      <c r="K215" s="47">
        <v>0.6387802971071149</v>
      </c>
      <c r="L215" s="46">
        <v>0.8069620253164557</v>
      </c>
    </row>
    <row r="216" spans="1:12" s="25" customFormat="1" ht="12.75">
      <c r="A216" s="3" t="s">
        <v>313</v>
      </c>
      <c r="B216" s="4" t="s">
        <v>75</v>
      </c>
      <c r="C216" s="5">
        <v>1484</v>
      </c>
      <c r="D216" s="28">
        <v>0.2634770889487871</v>
      </c>
      <c r="E216" s="29">
        <v>4.590296495956873</v>
      </c>
      <c r="F216" s="42">
        <v>8.771563342318059</v>
      </c>
      <c r="G216" s="44">
        <v>0.5256064690026954</v>
      </c>
      <c r="H216" s="54">
        <v>0</v>
      </c>
      <c r="I216" s="54">
        <v>4.810344827586207</v>
      </c>
      <c r="J216" s="54">
        <v>4.810344827586207</v>
      </c>
      <c r="K216" s="47">
        <v>0.286778827686871</v>
      </c>
      <c r="L216" s="46">
        <v>0.41362530413625304</v>
      </c>
    </row>
    <row r="217" spans="1:12" s="25" customFormat="1" ht="12.75">
      <c r="A217" s="3" t="s">
        <v>314</v>
      </c>
      <c r="B217" s="4" t="s">
        <v>91</v>
      </c>
      <c r="C217" s="5">
        <v>1459</v>
      </c>
      <c r="D217" s="28">
        <v>0.38176833447566827</v>
      </c>
      <c r="E217" s="29">
        <v>4.61206305688828</v>
      </c>
      <c r="F217" s="42">
        <v>5.74982864976011</v>
      </c>
      <c r="G217" s="44">
        <v>0.2906100068540096</v>
      </c>
      <c r="H217" s="54">
        <v>0</v>
      </c>
      <c r="I217" s="54">
        <v>3.0259740259740258</v>
      </c>
      <c r="J217" s="54">
        <v>3.0259740259740258</v>
      </c>
      <c r="K217" s="47">
        <v>0.46477530098939085</v>
      </c>
      <c r="L217" s="46">
        <v>0.7304832713754646</v>
      </c>
    </row>
    <row r="218" spans="1:12" s="25" customFormat="1" ht="12.75">
      <c r="A218" s="3" t="s">
        <v>315</v>
      </c>
      <c r="B218" s="4" t="s">
        <v>145</v>
      </c>
      <c r="C218" s="5">
        <v>1438</v>
      </c>
      <c r="D218" s="28">
        <v>0.33031988873435325</v>
      </c>
      <c r="E218" s="29">
        <v>10.486787204450627</v>
      </c>
      <c r="F218" s="42">
        <v>11.980528511821975</v>
      </c>
      <c r="G218" s="44">
        <v>0.9040333796940194</v>
      </c>
      <c r="H218" s="54">
        <v>0</v>
      </c>
      <c r="I218" s="54">
        <v>3.839160839160839</v>
      </c>
      <c r="J218" s="54">
        <v>3.164265129682997</v>
      </c>
      <c r="K218" s="47">
        <v>0.17831437195263525</v>
      </c>
      <c r="L218" s="46">
        <v>0.8286778398510242</v>
      </c>
    </row>
    <row r="219" spans="1:12" s="25" customFormat="1" ht="12.75">
      <c r="A219" s="3" t="s">
        <v>316</v>
      </c>
      <c r="B219" s="4" t="s">
        <v>224</v>
      </c>
      <c r="C219" s="5">
        <v>1406</v>
      </c>
      <c r="D219" s="28">
        <v>0.22901849217638692</v>
      </c>
      <c r="E219" s="29">
        <v>4.280938833570413</v>
      </c>
      <c r="F219" s="42">
        <v>3.4551920341394027</v>
      </c>
      <c r="G219" s="44">
        <v>0.5085348506401138</v>
      </c>
      <c r="H219" s="54">
        <v>0.12</v>
      </c>
      <c r="I219" s="54">
        <v>0</v>
      </c>
      <c r="J219" s="54">
        <v>0.12</v>
      </c>
      <c r="K219" s="47">
        <v>0.3178262659530671</v>
      </c>
      <c r="L219" s="46">
        <v>0.5965583173996176</v>
      </c>
    </row>
    <row r="220" spans="1:12" s="25" customFormat="1" ht="12.75">
      <c r="A220" s="3" t="s">
        <v>317</v>
      </c>
      <c r="B220" s="4" t="s">
        <v>188</v>
      </c>
      <c r="C220" s="5">
        <v>1399</v>
      </c>
      <c r="D220" s="28">
        <v>1.0164403145103647</v>
      </c>
      <c r="E220" s="29">
        <v>6.104360257326662</v>
      </c>
      <c r="F220" s="42">
        <v>8.385989992852037</v>
      </c>
      <c r="G220" s="44">
        <v>0.11150822015725519</v>
      </c>
      <c r="H220" s="54">
        <v>0</v>
      </c>
      <c r="I220" s="54">
        <v>0</v>
      </c>
      <c r="J220" s="54">
        <v>0</v>
      </c>
      <c r="K220" s="47">
        <v>0.2562222979884078</v>
      </c>
      <c r="L220" s="46">
        <v>0.6492537313432836</v>
      </c>
    </row>
    <row r="221" spans="1:12" s="25" customFormat="1" ht="12.75">
      <c r="A221" s="3" t="s">
        <v>318</v>
      </c>
      <c r="B221" s="4" t="s">
        <v>141</v>
      </c>
      <c r="C221" s="5">
        <v>1397</v>
      </c>
      <c r="D221" s="28">
        <v>0.5375805297065139</v>
      </c>
      <c r="E221" s="29">
        <v>9.686471009305656</v>
      </c>
      <c r="F221" s="42">
        <v>10.288475304223336</v>
      </c>
      <c r="G221" s="44">
        <v>0.6700071581961345</v>
      </c>
      <c r="H221" s="54">
        <v>4.821086261980831</v>
      </c>
      <c r="I221" s="54">
        <v>4.821086261980831</v>
      </c>
      <c r="J221" s="54">
        <v>4.821086261980831</v>
      </c>
      <c r="K221" s="47">
        <v>0.3670771585611911</v>
      </c>
      <c r="L221" s="46">
        <v>0.43942992874109266</v>
      </c>
    </row>
    <row r="222" spans="1:12" s="25" customFormat="1" ht="12.75">
      <c r="A222" s="3" t="s">
        <v>319</v>
      </c>
      <c r="B222" s="4" t="s">
        <v>213</v>
      </c>
      <c r="C222" s="5">
        <v>1391</v>
      </c>
      <c r="D222" s="28">
        <v>0.3472322070452912</v>
      </c>
      <c r="E222" s="29">
        <v>3.9496764917325664</v>
      </c>
      <c r="F222" s="42">
        <v>5.240833932422717</v>
      </c>
      <c r="G222" s="44">
        <v>0.11286843997124371</v>
      </c>
      <c r="H222" s="54">
        <v>0</v>
      </c>
      <c r="I222" s="54">
        <v>2.2181818181818183</v>
      </c>
      <c r="J222" s="54">
        <v>2.2181818181818183</v>
      </c>
      <c r="K222" s="47">
        <v>0.21316872427983538</v>
      </c>
      <c r="L222" s="46">
        <v>0.33739837398373984</v>
      </c>
    </row>
    <row r="223" spans="1:12" s="25" customFormat="1" ht="12.75">
      <c r="A223" s="3" t="s">
        <v>320</v>
      </c>
      <c r="B223" s="4" t="s">
        <v>91</v>
      </c>
      <c r="C223" s="5">
        <v>1380</v>
      </c>
      <c r="D223" s="28">
        <v>0.4623188405797101</v>
      </c>
      <c r="E223" s="29">
        <v>10.869565217391305</v>
      </c>
      <c r="F223" s="42">
        <v>9.87463768115942</v>
      </c>
      <c r="G223" s="44">
        <v>0.39202898550724635</v>
      </c>
      <c r="H223" s="54">
        <v>0</v>
      </c>
      <c r="I223" s="54">
        <v>0.7213470939706681</v>
      </c>
      <c r="J223" s="54">
        <v>0.7213470939706681</v>
      </c>
      <c r="K223" s="47">
        <v>1.1350994349453292</v>
      </c>
      <c r="L223" s="46">
        <v>0.8887587822014051</v>
      </c>
    </row>
    <row r="224" spans="1:12" s="25" customFormat="1" ht="12.75">
      <c r="A224" s="3" t="s">
        <v>321</v>
      </c>
      <c r="B224" s="4" t="s">
        <v>206</v>
      </c>
      <c r="C224" s="5">
        <v>1333</v>
      </c>
      <c r="D224" s="28">
        <v>0.2813203300825206</v>
      </c>
      <c r="E224" s="29">
        <v>3.436609152288072</v>
      </c>
      <c r="F224" s="42">
        <v>7.425356339084771</v>
      </c>
      <c r="G224" s="44">
        <v>0.436609152288072</v>
      </c>
      <c r="H224" s="54">
        <v>0</v>
      </c>
      <c r="I224" s="54">
        <v>0</v>
      </c>
      <c r="J224" s="54">
        <v>0</v>
      </c>
      <c r="K224" s="47">
        <v>0.3750252576278036</v>
      </c>
      <c r="L224" s="46">
        <v>0.5268389662027833</v>
      </c>
    </row>
    <row r="225" spans="1:12" s="25" customFormat="1" ht="12.75">
      <c r="A225" s="3" t="s">
        <v>322</v>
      </c>
      <c r="B225" s="4" t="s">
        <v>323</v>
      </c>
      <c r="C225" s="5">
        <v>1272</v>
      </c>
      <c r="D225" s="28">
        <v>0.4111635220125786</v>
      </c>
      <c r="E225" s="29">
        <v>7.0754716981132075</v>
      </c>
      <c r="F225" s="42">
        <v>7.8584905660377355</v>
      </c>
      <c r="G225" s="44">
        <v>1.179245283018868</v>
      </c>
      <c r="H225" s="54">
        <v>0</v>
      </c>
      <c r="I225" s="54">
        <v>1.9553450608930987</v>
      </c>
      <c r="J225" s="54">
        <v>1.9553450608930987</v>
      </c>
      <c r="K225" s="47">
        <v>0.47579031612645056</v>
      </c>
      <c r="L225" s="46">
        <v>0.4228694714131607</v>
      </c>
    </row>
    <row r="226" spans="1:12" s="25" customFormat="1" ht="12.75">
      <c r="A226" s="3" t="s">
        <v>324</v>
      </c>
      <c r="B226" s="4" t="s">
        <v>137</v>
      </c>
      <c r="C226" s="5">
        <v>1239</v>
      </c>
      <c r="D226" s="28">
        <v>0.45924132364810333</v>
      </c>
      <c r="E226" s="29">
        <v>3.6319612590799033</v>
      </c>
      <c r="F226" s="42">
        <v>4.346246973365617</v>
      </c>
      <c r="G226" s="44">
        <v>0.10088781275221953</v>
      </c>
      <c r="H226" s="54">
        <v>0</v>
      </c>
      <c r="I226" s="54">
        <v>0</v>
      </c>
      <c r="J226" s="54">
        <v>0</v>
      </c>
      <c r="K226" s="47">
        <v>0.436397400185701</v>
      </c>
      <c r="L226" s="46">
        <v>0.7142857142857143</v>
      </c>
    </row>
    <row r="227" spans="1:12" s="25" customFormat="1" ht="12.75">
      <c r="A227" s="3" t="s">
        <v>325</v>
      </c>
      <c r="B227" s="4" t="s">
        <v>286</v>
      </c>
      <c r="C227" s="5">
        <v>1221</v>
      </c>
      <c r="D227" s="28">
        <v>0.3046683046683047</v>
      </c>
      <c r="E227" s="29">
        <v>8.773136773136773</v>
      </c>
      <c r="F227" s="42">
        <v>5.395577395577396</v>
      </c>
      <c r="G227" s="44">
        <v>0.8091728091728092</v>
      </c>
      <c r="H227" s="54">
        <v>0</v>
      </c>
      <c r="I227" s="54">
        <v>3.176470588235294</v>
      </c>
      <c r="J227" s="54">
        <v>3.176470588235294</v>
      </c>
      <c r="K227" s="47">
        <v>0.1929265330904675</v>
      </c>
      <c r="L227" s="46">
        <v>0.9473684210526315</v>
      </c>
    </row>
    <row r="228" spans="1:12" s="25" customFormat="1" ht="12.75">
      <c r="A228" s="3" t="s">
        <v>326</v>
      </c>
      <c r="B228" s="4" t="s">
        <v>197</v>
      </c>
      <c r="C228" s="5">
        <v>1189</v>
      </c>
      <c r="D228" s="28">
        <v>0.7005887300252313</v>
      </c>
      <c r="E228" s="29">
        <v>5.751051303616484</v>
      </c>
      <c r="F228" s="42">
        <v>6.6013456686291</v>
      </c>
      <c r="G228" s="44">
        <v>0.34987384356602186</v>
      </c>
      <c r="H228" s="54">
        <v>0</v>
      </c>
      <c r="I228" s="54">
        <v>0</v>
      </c>
      <c r="J228" s="54">
        <v>0</v>
      </c>
      <c r="K228" s="47">
        <v>0.11542871703401707</v>
      </c>
      <c r="L228" s="46">
        <v>0.8074712643678161</v>
      </c>
    </row>
    <row r="229" spans="1:12" s="25" customFormat="1" ht="12.75">
      <c r="A229" s="3" t="s">
        <v>327</v>
      </c>
      <c r="B229" s="4" t="s">
        <v>188</v>
      </c>
      <c r="C229" s="5">
        <v>1104</v>
      </c>
      <c r="D229" s="28">
        <v>0.9483695652173914</v>
      </c>
      <c r="E229" s="29">
        <v>5.448369565217392</v>
      </c>
      <c r="F229" s="42">
        <v>6.993659420289855</v>
      </c>
      <c r="G229" s="44">
        <v>0.018115942028985508</v>
      </c>
      <c r="H229" s="54">
        <v>0</v>
      </c>
      <c r="I229" s="54">
        <v>0</v>
      </c>
      <c r="J229" s="54">
        <v>0</v>
      </c>
      <c r="K229" s="47">
        <v>0.14518844709234555</v>
      </c>
      <c r="L229" s="46">
        <v>0.5145888594164456</v>
      </c>
    </row>
    <row r="230" spans="1:12" s="25" customFormat="1" ht="12.75">
      <c r="A230" s="3" t="s">
        <v>328</v>
      </c>
      <c r="B230" s="4" t="s">
        <v>258</v>
      </c>
      <c r="C230" s="5">
        <v>1056</v>
      </c>
      <c r="D230" s="28">
        <v>0.7585227272727273</v>
      </c>
      <c r="E230" s="29">
        <v>6.856060606060606</v>
      </c>
      <c r="F230" s="42">
        <v>11.900568181818182</v>
      </c>
      <c r="G230" s="44">
        <v>1.1363636363636365</v>
      </c>
      <c r="H230" s="54">
        <v>0</v>
      </c>
      <c r="I230" s="54">
        <v>1.2369281045751634</v>
      </c>
      <c r="J230" s="54">
        <v>1.1846635367762128</v>
      </c>
      <c r="K230" s="47">
        <v>0.4577066921301822</v>
      </c>
      <c r="L230" s="46">
        <v>0.3764850471118394</v>
      </c>
    </row>
    <row r="231" spans="1:12" s="25" customFormat="1" ht="12.75">
      <c r="A231" s="3" t="s">
        <v>329</v>
      </c>
      <c r="B231" s="4" t="s">
        <v>43</v>
      </c>
      <c r="C231" s="5">
        <v>935</v>
      </c>
      <c r="D231" s="28">
        <v>0.93048128342246</v>
      </c>
      <c r="E231" s="29">
        <v>7.9144385026737964</v>
      </c>
      <c r="F231" s="42">
        <v>18.53048128342246</v>
      </c>
      <c r="G231" s="44">
        <v>0.48877005347593583</v>
      </c>
      <c r="H231" s="54">
        <v>0.14814814814814814</v>
      </c>
      <c r="I231" s="54">
        <v>0</v>
      </c>
      <c r="J231" s="54">
        <v>0.14814814814814814</v>
      </c>
      <c r="K231" s="47">
        <v>0.4460925776289969</v>
      </c>
      <c r="L231" s="46">
        <v>0.45783988630980577</v>
      </c>
    </row>
    <row r="232" spans="1:12" s="25" customFormat="1" ht="12.75">
      <c r="A232" s="3" t="s">
        <v>330</v>
      </c>
      <c r="B232" s="4" t="s">
        <v>228</v>
      </c>
      <c r="C232" s="5">
        <v>927</v>
      </c>
      <c r="D232" s="28">
        <v>0.6472491909385113</v>
      </c>
      <c r="E232" s="29">
        <v>0.8640776699029126</v>
      </c>
      <c r="F232" s="42">
        <v>0.9385113268608414</v>
      </c>
      <c r="G232" s="44">
        <v>0.0668824163969795</v>
      </c>
      <c r="H232" s="54">
        <v>0</v>
      </c>
      <c r="I232" s="54">
        <v>0</v>
      </c>
      <c r="J232" s="54">
        <v>0</v>
      </c>
      <c r="K232" s="47">
        <v>0.4574712643678161</v>
      </c>
      <c r="L232" s="46">
        <v>0.35815602836879434</v>
      </c>
    </row>
    <row r="233" spans="1:12" s="25" customFormat="1" ht="12.75">
      <c r="A233" s="3" t="s">
        <v>331</v>
      </c>
      <c r="B233" s="4" t="s">
        <v>206</v>
      </c>
      <c r="C233" s="5">
        <v>803</v>
      </c>
      <c r="D233" s="28">
        <v>0.7247820672478207</v>
      </c>
      <c r="E233" s="29">
        <v>0</v>
      </c>
      <c r="F233" s="42">
        <v>5.354919053549191</v>
      </c>
      <c r="G233" s="44">
        <v>0</v>
      </c>
      <c r="H233" s="54">
        <v>0</v>
      </c>
      <c r="I233" s="54">
        <v>0</v>
      </c>
      <c r="J233" s="54">
        <v>0</v>
      </c>
      <c r="K233" s="47">
        <v>0.27906976744186046</v>
      </c>
      <c r="L233" s="46">
        <v>0</v>
      </c>
    </row>
    <row r="234" spans="1:12" s="25" customFormat="1" ht="12.75">
      <c r="A234" s="3" t="s">
        <v>332</v>
      </c>
      <c r="B234" s="4" t="s">
        <v>51</v>
      </c>
      <c r="C234" s="5">
        <v>790</v>
      </c>
      <c r="D234" s="28">
        <v>1.4949367088607595</v>
      </c>
      <c r="E234" s="29">
        <v>3.0670886075949366</v>
      </c>
      <c r="F234" s="42">
        <v>1.6632911392405063</v>
      </c>
      <c r="G234" s="44">
        <v>0.04050632911392405</v>
      </c>
      <c r="H234" s="54">
        <v>0</v>
      </c>
      <c r="I234" s="54">
        <v>14.714285714285714</v>
      </c>
      <c r="J234" s="54">
        <v>14.714285714285714</v>
      </c>
      <c r="K234" s="47">
        <v>1.0106544901065448</v>
      </c>
      <c r="L234" s="46">
        <v>0.23389830508474577</v>
      </c>
    </row>
    <row r="235" spans="1:12" s="25" customFormat="1" ht="12.75">
      <c r="A235" s="3" t="s">
        <v>333</v>
      </c>
      <c r="B235" s="4" t="s">
        <v>126</v>
      </c>
      <c r="C235" s="5">
        <v>789</v>
      </c>
      <c r="D235" s="28">
        <v>0.6996197718631179</v>
      </c>
      <c r="E235" s="29">
        <v>14.044359949302915</v>
      </c>
      <c r="F235" s="42">
        <v>7.633713561470215</v>
      </c>
      <c r="G235" s="44">
        <v>2.3447401774397973</v>
      </c>
      <c r="H235" s="54">
        <v>0</v>
      </c>
      <c r="I235" s="54">
        <v>0</v>
      </c>
      <c r="J235" s="54">
        <v>0</v>
      </c>
      <c r="K235" s="47">
        <v>0.16802258010957993</v>
      </c>
      <c r="L235" s="46">
        <v>0.5885196374622357</v>
      </c>
    </row>
    <row r="236" spans="1:12" s="25" customFormat="1" ht="12.75">
      <c r="A236" s="3" t="s">
        <v>334</v>
      </c>
      <c r="B236" s="4" t="s">
        <v>237</v>
      </c>
      <c r="C236" s="5">
        <v>756</v>
      </c>
      <c r="D236" s="28">
        <v>0.23941798941798942</v>
      </c>
      <c r="E236" s="29">
        <v>6.78042328042328</v>
      </c>
      <c r="F236" s="42">
        <v>11.623015873015873</v>
      </c>
      <c r="G236" s="44">
        <v>0.18121693121693122</v>
      </c>
      <c r="H236" s="54">
        <v>0.7367088607594937</v>
      </c>
      <c r="I236" s="54">
        <v>0.42424242424242425</v>
      </c>
      <c r="J236" s="54">
        <v>0.5682613768961493</v>
      </c>
      <c r="K236" s="47">
        <v>0.3513144417890065</v>
      </c>
      <c r="L236" s="46">
        <v>0.7348643006263048</v>
      </c>
    </row>
    <row r="237" spans="1:12" s="25" customFormat="1" ht="12.75">
      <c r="A237" s="3" t="s">
        <v>335</v>
      </c>
      <c r="B237" s="4" t="s">
        <v>93</v>
      </c>
      <c r="C237" s="5">
        <v>596</v>
      </c>
      <c r="D237" s="28">
        <v>0.3104026845637584</v>
      </c>
      <c r="E237" s="29">
        <v>1.5100671140939597</v>
      </c>
      <c r="F237" s="42">
        <v>2.041946308724832</v>
      </c>
      <c r="G237" s="44">
        <v>0</v>
      </c>
      <c r="H237" s="54">
        <v>0</v>
      </c>
      <c r="I237" s="54">
        <v>0</v>
      </c>
      <c r="J237" s="54">
        <v>0</v>
      </c>
      <c r="K237" s="47">
        <v>0.11832374691865243</v>
      </c>
      <c r="L237" s="46">
        <v>0</v>
      </c>
    </row>
    <row r="238" spans="1:12" s="25" customFormat="1" ht="12.75">
      <c r="A238" s="3" t="s">
        <v>336</v>
      </c>
      <c r="B238" s="4" t="s">
        <v>258</v>
      </c>
      <c r="C238" s="5">
        <v>542</v>
      </c>
      <c r="D238" s="28">
        <v>1.3985239852398523</v>
      </c>
      <c r="E238" s="29">
        <v>7.107011070110701</v>
      </c>
      <c r="F238" s="42">
        <v>10.488929889298893</v>
      </c>
      <c r="G238" s="44">
        <v>0.027675276752767528</v>
      </c>
      <c r="H238" s="54">
        <v>3</v>
      </c>
      <c r="I238" s="54">
        <v>0</v>
      </c>
      <c r="J238" s="54">
        <v>3</v>
      </c>
      <c r="K238" s="47">
        <v>0.27651715039577834</v>
      </c>
      <c r="L238" s="46">
        <v>0.4557823129251701</v>
      </c>
    </row>
    <row r="239" spans="1:12" s="25" customFormat="1" ht="12.75">
      <c r="A239" s="3" t="s">
        <v>337</v>
      </c>
      <c r="B239" s="4" t="s">
        <v>258</v>
      </c>
      <c r="C239" s="5">
        <v>181</v>
      </c>
      <c r="D239" s="28">
        <v>0.23204419889502761</v>
      </c>
      <c r="E239" s="29">
        <v>0.7734806629834254</v>
      </c>
      <c r="F239" s="42">
        <v>0.4972375690607735</v>
      </c>
      <c r="G239" s="44">
        <v>0.24861878453038674</v>
      </c>
      <c r="H239" s="54">
        <v>0</v>
      </c>
      <c r="I239" s="54">
        <v>0</v>
      </c>
      <c r="J239" s="54">
        <v>0</v>
      </c>
      <c r="K239" s="47">
        <v>0</v>
      </c>
      <c r="L239" s="46">
        <v>0.1875</v>
      </c>
    </row>
    <row r="240" ht="12.75">
      <c r="B240" s="10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67" r:id="rId1"/>
  <headerFooter>
    <oddHeader>&amp;C2015 Indiana Public Library Statistics
Output Measures</oddHeader>
    <oddFooter>&amp;LIndiana State Library
Library Development Office&amp;CLast modified: 2/25/2016&amp;R&amp;P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140625" style="34" customWidth="1"/>
    <col min="2" max="2" width="14.00390625" style="34" customWidth="1"/>
    <col min="3" max="3" width="12.7109375" style="34" customWidth="1"/>
    <col min="4" max="4" width="13.7109375" style="36" customWidth="1"/>
    <col min="5" max="5" width="10.00390625" style="37" customWidth="1"/>
    <col min="6" max="7" width="11.00390625" style="37" customWidth="1"/>
    <col min="8" max="8" width="14.00390625" style="37" customWidth="1"/>
    <col min="9" max="9" width="15.140625" style="37" customWidth="1"/>
    <col min="10" max="10" width="11.8515625" style="36" customWidth="1"/>
    <col min="11" max="11" width="12.140625" style="36" customWidth="1"/>
    <col min="12" max="16384" width="9.140625" style="34" customWidth="1"/>
  </cols>
  <sheetData>
    <row r="1" spans="1:11" ht="41.25" customHeight="1">
      <c r="A1" s="53" t="s">
        <v>367</v>
      </c>
      <c r="B1" s="53"/>
      <c r="C1" s="53"/>
      <c r="D1" s="30"/>
      <c r="E1" s="32"/>
      <c r="F1" s="32"/>
      <c r="G1" s="32"/>
      <c r="H1" s="32"/>
      <c r="I1" s="32"/>
      <c r="J1" s="33"/>
      <c r="K1" s="33"/>
    </row>
    <row r="2" spans="1:11" ht="90">
      <c r="A2" s="11"/>
      <c r="B2" s="12"/>
      <c r="C2" s="2" t="s">
        <v>346</v>
      </c>
      <c r="D2" s="30" t="s">
        <v>338</v>
      </c>
      <c r="E2" s="22" t="s">
        <v>339</v>
      </c>
      <c r="F2" s="22" t="s">
        <v>345</v>
      </c>
      <c r="G2" s="22" t="s">
        <v>340</v>
      </c>
      <c r="H2" s="23" t="s">
        <v>341</v>
      </c>
      <c r="I2" s="23" t="s">
        <v>342</v>
      </c>
      <c r="J2" s="31" t="s">
        <v>343</v>
      </c>
      <c r="K2" s="31" t="s">
        <v>344</v>
      </c>
    </row>
    <row r="3" spans="1:3" ht="15">
      <c r="A3" s="35"/>
      <c r="B3" s="35"/>
      <c r="C3" s="35"/>
    </row>
    <row r="4" spans="1:11" ht="15">
      <c r="A4" s="13"/>
      <c r="B4" s="14" t="s">
        <v>347</v>
      </c>
      <c r="C4" s="17">
        <v>6100143</v>
      </c>
      <c r="D4" s="48"/>
      <c r="E4" s="49"/>
      <c r="F4" s="49"/>
      <c r="G4" s="49"/>
      <c r="H4" s="49"/>
      <c r="I4" s="49"/>
      <c r="J4" s="48"/>
      <c r="K4" s="48"/>
    </row>
    <row r="5" spans="1:11" ht="15">
      <c r="A5" s="13" t="s">
        <v>348</v>
      </c>
      <c r="B5" s="14" t="s">
        <v>349</v>
      </c>
      <c r="C5" s="17">
        <v>25848.063559322032</v>
      </c>
      <c r="D5" s="48">
        <f>AVERAGE('Table 12'!D3:D239)</f>
        <v>0.5286257405434733</v>
      </c>
      <c r="E5" s="51">
        <f>AVERAGE('Table 12'!E3:E239)</f>
        <v>6.340342223750564</v>
      </c>
      <c r="F5" s="51">
        <f>AVERAGE('Table 12'!F3:F239)</f>
        <v>8.779144162393541</v>
      </c>
      <c r="G5" s="51">
        <f>AVERAGE('Table 12'!G3:G239)</f>
        <v>0.6301002502290476</v>
      </c>
      <c r="H5" s="51">
        <f>AVERAGE('Table 12'!H3:H239)</f>
        <v>2.3032989307683236</v>
      </c>
      <c r="I5" s="51">
        <f>AVERAGE('Table 12'!I3:I239)</f>
        <v>0.673804277728756</v>
      </c>
      <c r="J5" s="48">
        <f>AVERAGE('Table 12'!K3:K239)</f>
        <v>0.3886955946933805</v>
      </c>
      <c r="K5" s="48">
        <f>AVERAGE('Table 12'!L3:L239)</f>
        <v>0.6221986663602961</v>
      </c>
    </row>
    <row r="6" spans="1:11" ht="15">
      <c r="A6" s="18"/>
      <c r="B6" s="15" t="s">
        <v>350</v>
      </c>
      <c r="C6" s="19">
        <v>8844</v>
      </c>
      <c r="D6" s="50">
        <f>MEDIAN(('Table 12'!D3:D239))</f>
        <v>0.48791472751839066</v>
      </c>
      <c r="E6" s="52">
        <f>MEDIAN(('Table 12'!E3:E239))</f>
        <v>5.5819971870604785</v>
      </c>
      <c r="F6" s="52">
        <f>MEDIAN(('Table 12'!F3:F239))</f>
        <v>7.8584905660377355</v>
      </c>
      <c r="G6" s="52">
        <f>MEDIAN(('Table 12'!G3:G239))</f>
        <v>0.40907019143117596</v>
      </c>
      <c r="H6" s="52">
        <f>MEDIAN(('Table 12'!H3:H239))</f>
        <v>0</v>
      </c>
      <c r="I6" s="52">
        <f>MEDIAN(('Table 12'!I3:I239))</f>
        <v>0</v>
      </c>
      <c r="J6" s="50">
        <f>MEDIAN(('Table 12'!K3:K239))</f>
        <v>0.3648183242829549</v>
      </c>
      <c r="K6" s="50">
        <f>MEDIAN(('Table 12'!L3:L239))</f>
        <v>0.6493766835807806</v>
      </c>
    </row>
    <row r="7" spans="1:11" ht="15">
      <c r="A7" s="13" t="s">
        <v>351</v>
      </c>
      <c r="B7" s="13"/>
      <c r="C7" s="16"/>
      <c r="D7" s="48"/>
      <c r="E7" s="49"/>
      <c r="F7" s="49"/>
      <c r="G7" s="49"/>
      <c r="H7" s="49"/>
      <c r="I7" s="49"/>
      <c r="J7" s="48"/>
      <c r="K7" s="48"/>
    </row>
    <row r="8" spans="1:11" ht="15">
      <c r="A8" s="13" t="s">
        <v>352</v>
      </c>
      <c r="B8" s="14" t="s">
        <v>353</v>
      </c>
      <c r="C8" s="17">
        <v>3945949</v>
      </c>
      <c r="D8" s="48"/>
      <c r="E8" s="49"/>
      <c r="F8" s="49"/>
      <c r="G8" s="49"/>
      <c r="H8" s="49"/>
      <c r="I8" s="49"/>
      <c r="J8" s="48"/>
      <c r="K8" s="48"/>
    </row>
    <row r="9" spans="1:11" ht="15">
      <c r="A9" s="35"/>
      <c r="B9" s="14" t="s">
        <v>354</v>
      </c>
      <c r="C9" s="17">
        <v>123311</v>
      </c>
      <c r="D9" s="48">
        <f>AVERAGE('Table 12'!D3:D35)</f>
        <v>0.5738579253920423</v>
      </c>
      <c r="E9" s="51">
        <f>AVERAGE('Table 12'!E3:E35)</f>
        <v>4.898049789514876</v>
      </c>
      <c r="F9" s="51">
        <f>AVERAGE('Table 12'!F3:F35)</f>
        <v>10.475266343182414</v>
      </c>
      <c r="G9" s="51">
        <f>AVERAGE('Table 12'!G3:G35)</f>
        <v>0.7284588570832454</v>
      </c>
      <c r="H9" s="51">
        <f>AVERAGE('Table 12'!H3:H35)</f>
        <v>2.289860072488222</v>
      </c>
      <c r="I9" s="51">
        <f>AVERAGE('Table 12'!I3:I35)</f>
        <v>0.18562279144642038</v>
      </c>
      <c r="J9" s="48">
        <f>AVERAGE('Table 12'!K3:K35)</f>
        <v>0.3438866308358797</v>
      </c>
      <c r="K9" s="48">
        <f>AVERAGE('Table 12'!L3:L35)</f>
        <v>0.6314168824602143</v>
      </c>
    </row>
    <row r="10" spans="1:11" ht="15">
      <c r="A10" s="18" t="s">
        <v>355</v>
      </c>
      <c r="B10" s="15" t="s">
        <v>356</v>
      </c>
      <c r="C10" s="19">
        <v>76342</v>
      </c>
      <c r="D10" s="50">
        <f>MEDIAN('Table 12'!D3:D35)</f>
        <v>0.575799799743728</v>
      </c>
      <c r="E10" s="52">
        <f>MEDIAN('Table 12'!E3:E35)</f>
        <v>4.576417704011065</v>
      </c>
      <c r="F10" s="52">
        <f>MEDIAN('Table 12'!F3:F35)</f>
        <v>8.811910989729585</v>
      </c>
      <c r="G10" s="52">
        <f>MEDIAN('Table 12'!G3:G35)</f>
        <v>0.5309651113590029</v>
      </c>
      <c r="H10" s="52">
        <f>MEDIAN('Table 12'!H3:H35)</f>
        <v>1.2894248608534322</v>
      </c>
      <c r="I10" s="52">
        <f>MEDIAN('Table 12'!I3:I35)</f>
        <v>0</v>
      </c>
      <c r="J10" s="50">
        <f>MEDIAN('Table 12'!K3:K35)</f>
        <v>0.34231693844132577</v>
      </c>
      <c r="K10" s="50">
        <f>MEDIAN('Table 12'!L3:L35)</f>
        <v>0.6546557983559042</v>
      </c>
    </row>
    <row r="11" spans="1:11" ht="15">
      <c r="A11" s="13"/>
      <c r="B11" s="13"/>
      <c r="C11" s="16"/>
      <c r="D11" s="48"/>
      <c r="E11" s="51"/>
      <c r="F11" s="51"/>
      <c r="G11" s="51"/>
      <c r="H11" s="51"/>
      <c r="I11" s="51"/>
      <c r="J11" s="48"/>
      <c r="K11" s="48"/>
    </row>
    <row r="12" spans="1:11" ht="15">
      <c r="A12" s="13" t="s">
        <v>357</v>
      </c>
      <c r="B12" s="14" t="s">
        <v>358</v>
      </c>
      <c r="C12" s="17">
        <v>1664308</v>
      </c>
      <c r="D12" s="48"/>
      <c r="E12" s="51"/>
      <c r="F12" s="51"/>
      <c r="G12" s="51"/>
      <c r="H12" s="51"/>
      <c r="I12" s="51"/>
      <c r="J12" s="48"/>
      <c r="K12" s="48"/>
    </row>
    <row r="13" spans="1:11" ht="15">
      <c r="A13" s="17"/>
      <c r="B13" s="14" t="s">
        <v>359</v>
      </c>
      <c r="C13" s="17">
        <v>21067.189873417723</v>
      </c>
      <c r="D13" s="48">
        <f>AVERAGE('Table 12'!D36:D114)</f>
        <v>0.5195816096184861</v>
      </c>
      <c r="E13" s="51">
        <f>AVERAGE('Table 12'!E36:E114)</f>
        <v>6.776020370125159</v>
      </c>
      <c r="F13" s="51">
        <f>AVERAGE('Table 12'!F36:F114)</f>
        <v>9.105249008315047</v>
      </c>
      <c r="G13" s="51">
        <f>AVERAGE('Table 12'!G36:G114)</f>
        <v>0.5802278332493886</v>
      </c>
      <c r="H13" s="51">
        <f>AVERAGE('Table 12'!H36:H114)</f>
        <v>5.585563947531128</v>
      </c>
      <c r="I13" s="51">
        <f>AVERAGE('Table 12'!I36:I114)</f>
        <v>0.4298249795983474</v>
      </c>
      <c r="J13" s="48">
        <f>AVERAGE('Table 12'!K36:K114)</f>
        <v>0.39429423990161644</v>
      </c>
      <c r="K13" s="48">
        <f>AVERAGE('Table 12'!L36:L114)</f>
        <v>0.6712385041188913</v>
      </c>
    </row>
    <row r="14" spans="1:11" ht="15">
      <c r="A14" s="18" t="s">
        <v>360</v>
      </c>
      <c r="B14" s="15" t="s">
        <v>361</v>
      </c>
      <c r="C14" s="19">
        <v>19500</v>
      </c>
      <c r="D14" s="50">
        <f>MEDIAN('Table 12'!D36:D114)</f>
        <v>0.4821797834813283</v>
      </c>
      <c r="E14" s="52">
        <f>MEDIAN('Table 12'!E36:E114)</f>
        <v>6.041881904156401</v>
      </c>
      <c r="F14" s="52">
        <f>MEDIAN('Table 12'!F36:F114)</f>
        <v>8.519324766943814</v>
      </c>
      <c r="G14" s="52">
        <f>MEDIAN('Table 12'!G36:G114)</f>
        <v>0.40907019143117596</v>
      </c>
      <c r="H14" s="52">
        <f>MEDIAN('Table 12'!H36:H114)</f>
        <v>0</v>
      </c>
      <c r="I14" s="52">
        <f>MEDIAN('Table 12'!I36:I114)</f>
        <v>0</v>
      </c>
      <c r="J14" s="50">
        <f>MEDIAN('Table 12'!K36:K114)</f>
        <v>0.38046684396317815</v>
      </c>
      <c r="K14" s="50">
        <f>MEDIAN('Table 12'!L36:L114)</f>
        <v>0.7006397857461687</v>
      </c>
    </row>
    <row r="15" spans="1:11" ht="15">
      <c r="A15" s="13"/>
      <c r="B15" s="13"/>
      <c r="C15" s="13"/>
      <c r="D15" s="48"/>
      <c r="E15" s="51"/>
      <c r="F15" s="51"/>
      <c r="G15" s="51"/>
      <c r="H15" s="51"/>
      <c r="I15" s="51"/>
      <c r="J15" s="48"/>
      <c r="K15" s="48"/>
    </row>
    <row r="16" spans="1:11" ht="15">
      <c r="A16" s="13" t="s">
        <v>362</v>
      </c>
      <c r="B16" s="14" t="s">
        <v>358</v>
      </c>
      <c r="C16" s="17">
        <v>489886</v>
      </c>
      <c r="D16" s="48"/>
      <c r="E16" s="51"/>
      <c r="F16" s="51"/>
      <c r="G16" s="51"/>
      <c r="H16" s="51"/>
      <c r="I16" s="51"/>
      <c r="J16" s="48"/>
      <c r="K16" s="48"/>
    </row>
    <row r="17" spans="1:11" ht="15">
      <c r="A17" s="35"/>
      <c r="B17" s="14" t="s">
        <v>359</v>
      </c>
      <c r="C17" s="20">
        <v>3919.088</v>
      </c>
      <c r="D17" s="48">
        <f>AVERAGE('Table 12'!D115:D239)</f>
        <v>0.5224003344880432</v>
      </c>
      <c r="E17" s="51">
        <f>AVERAGE('Table 12'!E115:E239)</f>
        <v>6.445758837880041</v>
      </c>
      <c r="F17" s="51">
        <f>AVERAGE('Table 12'!F115:F239)</f>
        <v>8.125269644042877</v>
      </c>
      <c r="G17" s="51">
        <f>AVERAGE('Table 12'!G115:G239)</f>
        <v>0.635652945550684</v>
      </c>
      <c r="H17" s="51">
        <f>AVERAGE('Table 12'!H115:H239)</f>
        <v>0.23245529876017856</v>
      </c>
      <c r="I17" s="51">
        <f>AVERAGE('Table 12'!I115:I239)</f>
        <v>0.9568791065257105</v>
      </c>
      <c r="J17" s="48">
        <f>AVERAGE('Table 12'!K115:K239)</f>
        <v>0.3969868173801557</v>
      </c>
      <c r="K17" s="48">
        <f>AVERAGE('Table 12'!L115:L239)</f>
        <v>0.5887718798464862</v>
      </c>
    </row>
    <row r="18" spans="1:11" ht="15">
      <c r="A18" s="18" t="s">
        <v>363</v>
      </c>
      <c r="B18" s="15" t="s">
        <v>361</v>
      </c>
      <c r="C18" s="21">
        <v>3180</v>
      </c>
      <c r="D18" s="50">
        <f>MEDIAN('Table 12'!D115:D239)</f>
        <v>0.46514122273864855</v>
      </c>
      <c r="E18" s="52">
        <f>MEDIAN('Table 12'!E115:E239)</f>
        <v>5.5819971870604785</v>
      </c>
      <c r="F18" s="52">
        <f>MEDIAN('Table 12'!F115:F239)</f>
        <v>7.411579892280072</v>
      </c>
      <c r="G18" s="52">
        <f>MEDIAN('Table 12'!G115:G239)</f>
        <v>0.3133350799056851</v>
      </c>
      <c r="H18" s="52">
        <f>MEDIAN('Table 12'!H115:H239)</f>
        <v>0</v>
      </c>
      <c r="I18" s="52">
        <f>MEDIAN('Table 12'!I115:I239)</f>
        <v>0.4441747572815534</v>
      </c>
      <c r="J18" s="50">
        <f>MEDIAN('Table 12'!K115:K239)</f>
        <v>0.363377994315875</v>
      </c>
      <c r="K18" s="50">
        <f>MEDIAN('Table 12'!L115:L239)</f>
        <v>0.5885196374622357</v>
      </c>
    </row>
    <row r="19" spans="1:3" ht="15">
      <c r="A19" s="38"/>
      <c r="B19" s="38"/>
      <c r="C19" s="35"/>
    </row>
    <row r="20" spans="1:3" ht="15">
      <c r="A20" s="39" t="s">
        <v>364</v>
      </c>
      <c r="B20" s="38"/>
      <c r="C20" s="35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  <headerFooter>
    <oddHeader>&amp;C2015 Indiana Public Library Statistics
Summary of Output Measures</oddHeader>
    <oddFooter>&amp;LIndiana State Library
Library Development Office&amp;CLast modified: 2/25/2016&amp;R&amp;P</oddFooter>
  </headerFooter>
  <ignoredErrors>
    <ignoredError sqref="D9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2016-02-25T14:49:43Z</cp:lastPrinted>
  <dcterms:created xsi:type="dcterms:W3CDTF">2013-06-10T14:08:29Z</dcterms:created>
  <dcterms:modified xsi:type="dcterms:W3CDTF">2016-02-25T14:49:46Z</dcterms:modified>
  <cp:category/>
  <cp:version/>
  <cp:contentType/>
  <cp:contentStatus/>
</cp:coreProperties>
</file>