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45" windowWidth="1879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'Sheet1'!$A$1:$W$890</definedName>
  </definedNames>
  <calcPr fullCalcOnLoad="1"/>
</workbook>
</file>

<file path=xl/sharedStrings.xml><?xml version="1.0" encoding="utf-8"?>
<sst xmlns="http://schemas.openxmlformats.org/spreadsheetml/2006/main" count="1775" uniqueCount="911">
  <si>
    <t>Total</t>
  </si>
  <si>
    <t>Exp</t>
  </si>
  <si>
    <t>All other</t>
  </si>
  <si>
    <t>Period ONE</t>
  </si>
  <si>
    <t>Comp</t>
  </si>
  <si>
    <t>Receptions</t>
  </si>
  <si>
    <t>Entertainment</t>
  </si>
  <si>
    <t>Gifts</t>
  </si>
  <si>
    <t>1st Source Bank</t>
  </si>
  <si>
    <t>21st Amendment Inc.</t>
  </si>
  <si>
    <t xml:space="preserve"> </t>
  </si>
  <si>
    <t>AAA Hoosier Motor Club</t>
  </si>
  <si>
    <t>AALCO Distributing company Inc.</t>
  </si>
  <si>
    <t>AARP</t>
  </si>
  <si>
    <t>ABATE of Indiana, Inc.</t>
  </si>
  <si>
    <t>ACEC IN</t>
  </si>
  <si>
    <t>ACS State and Local Solutions</t>
  </si>
  <si>
    <t>AFLAC</t>
  </si>
  <si>
    <t>AFSCME IN COUNCIL 62</t>
  </si>
  <si>
    <t>AIA-IN</t>
  </si>
  <si>
    <t>ARC of IN</t>
  </si>
  <si>
    <t>AW Holdings LLC</t>
  </si>
  <si>
    <t xml:space="preserve">Abbott </t>
  </si>
  <si>
    <t>Abengoa BioEnergy of IN</t>
  </si>
  <si>
    <t>Adele's Naturally, Inc.</t>
  </si>
  <si>
    <t>Advance America, Inc.</t>
  </si>
  <si>
    <t>Aetna, Inc.</t>
  </si>
  <si>
    <t>Agribusiness Council of Indiana, Inc.</t>
  </si>
  <si>
    <t>Agudath Israel of IL</t>
  </si>
  <si>
    <t>Alcoa, Inc.</t>
  </si>
  <si>
    <t>Alliance of Automobile Manufacturers</t>
  </si>
  <si>
    <t>Alliance of Health Care Ministries</t>
  </si>
  <si>
    <t>Alliance of IN Rural Water</t>
  </si>
  <si>
    <t>Allstate Insurance Co.</t>
  </si>
  <si>
    <t>Altria Client Svcs</t>
  </si>
  <si>
    <t>Alzheimer's Disease and Related Disorders</t>
  </si>
  <si>
    <t>American Assn of Diabetes Educators</t>
  </si>
  <si>
    <t>American Cancer Society-Grt Lakes</t>
  </si>
  <si>
    <t>American Civil Liberties Union of IN</t>
  </si>
  <si>
    <t>American Council of Life Insurers</t>
  </si>
  <si>
    <t>American Diabetes Assn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</si>
  <si>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</si>
  <si>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</si>
  <si>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</si>
  <si>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</si>
  <si>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</si>
  <si>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</si>
  <si>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</si>
  <si>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American Senior Communities, LLC</t>
  </si>
  <si>
    <t>American Surety Company</t>
  </si>
  <si>
    <t>American Traffic Solutions</t>
  </si>
  <si>
    <t>American Wind Energy Assn</t>
  </si>
  <si>
    <t>America's Heath Insurance Plans</t>
  </si>
  <si>
    <t>Amerihealth Mercy of IN</t>
  </si>
  <si>
    <t>Ameristar Casinos, Inc.</t>
  </si>
  <si>
    <t>Anheuser-Busch Companies, Inc.</t>
  </si>
  <si>
    <t>Apartment Assn of Indiana</t>
  </si>
  <si>
    <t>Apollo Group, Inc.</t>
  </si>
  <si>
    <t>APPIAN</t>
  </si>
  <si>
    <t>Aqua America</t>
  </si>
  <si>
    <t>Aramark</t>
  </si>
  <si>
    <t>ArcelorMittal USA Inc.</t>
  </si>
  <si>
    <t>Associated Bldrs &amp; Contractors</t>
  </si>
  <si>
    <t>Assn of IN Conservancy Districts</t>
  </si>
  <si>
    <t>Assn of IN Convention &amp; Visitors Bureaus</t>
  </si>
  <si>
    <t>Assn of IN Counties</t>
  </si>
  <si>
    <t>Assn of IN County Assessors, Inc.</t>
  </si>
  <si>
    <t>Assn of IN Enterprise Zones</t>
  </si>
  <si>
    <t>Assn of IN Home Medical Equip Suppliers</t>
  </si>
  <si>
    <t>Assn of IN Life Insurance Companies</t>
  </si>
  <si>
    <t>Assn of IN Prosecuting Attorneys</t>
  </si>
  <si>
    <t>Assn of IN Solid Waste Management Districts</t>
  </si>
  <si>
    <t>Astra Zeneca Pharmaceuticals</t>
  </si>
  <si>
    <t>Asurion Insurance Svcs Inc.</t>
  </si>
  <si>
    <t>Automobile Dealers Assn of IN</t>
  </si>
  <si>
    <t>Aviation Assn of IN</t>
  </si>
  <si>
    <t>BC Initiative, Inc.</t>
  </si>
  <si>
    <t>BHC Valle Vista Hospital</t>
  </si>
  <si>
    <t>BP America</t>
  </si>
  <si>
    <t xml:space="preserve">Baker &amp; Daniels </t>
  </si>
  <si>
    <t>Bank of America Corporation</t>
  </si>
  <si>
    <t>Barnes &amp; Thornburg</t>
  </si>
  <si>
    <t>Bayer Pharmaceuticals Corp.</t>
  </si>
  <si>
    <t>Beebe Scherer &amp; Assoc</t>
  </si>
  <si>
    <t>Bernardin Lochmueller and Assoc. Inc.</t>
  </si>
  <si>
    <t>Best Buddies International</t>
  </si>
  <si>
    <t>Bingham McHale</t>
  </si>
  <si>
    <t>Bliss McKnight of IN</t>
  </si>
  <si>
    <t>Bloomington Meadows, GP</t>
  </si>
  <si>
    <t>Blue &amp; Co.</t>
  </si>
  <si>
    <t>Blue Chip Casino LLC</t>
  </si>
  <si>
    <t xml:space="preserve">Blue Sky </t>
  </si>
  <si>
    <t>Board of School Commiss. for the City of Indianapolis</t>
  </si>
  <si>
    <t>Boone Co. Board of Commissioners</t>
  </si>
  <si>
    <t>Bose McKinney Evans, LLP</t>
  </si>
  <si>
    <t>Bose Public Affairs Group</t>
  </si>
  <si>
    <t>Boyd Central Region, Inc.</t>
  </si>
  <si>
    <t>Boyle &amp; Assoc</t>
  </si>
  <si>
    <t>Brevini Wind USA Inc.</t>
  </si>
  <si>
    <t>Brewers of IN Guild</t>
  </si>
  <si>
    <t>Brightpoint Inc.</t>
  </si>
  <si>
    <t>Brotherhood of Locomotive</t>
  </si>
  <si>
    <t>Brotherhood of Mantnce Way Emply Div</t>
  </si>
  <si>
    <t>Build IN Council</t>
  </si>
  <si>
    <t>Building Owners &amp; Mgrs Assn of Indy</t>
  </si>
  <si>
    <t>CD Enterprises</t>
  </si>
  <si>
    <t>CDI Indiana</t>
  </si>
  <si>
    <t>CGI Technologies &amp; Solutions</t>
  </si>
  <si>
    <t>CICP d/b/a TechPoint Inc.</t>
  </si>
  <si>
    <t>CSX Corp</t>
  </si>
  <si>
    <t>CVS/Caremark Corporation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</si>
  <si>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</si>
  <si>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</si>
  <si>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</si>
  <si>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</si>
  <si>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</si>
  <si>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Cass Co Brd of Commissioners</t>
  </si>
  <si>
    <t>Centaur, LLC</t>
  </si>
  <si>
    <t>Central IN Corp. Partnership, Inc.</t>
  </si>
  <si>
    <t>Central IN School Employees Ins Trust</t>
  </si>
  <si>
    <t>CenturyLink (United Telephone of IN)</t>
  </si>
  <si>
    <t>Chamber of Commerce of Southwest IN</t>
  </si>
  <si>
    <t>Chamber of Commerce of St Joseph Co</t>
  </si>
  <si>
    <t>Childrens Bureau</t>
  </si>
  <si>
    <t>Childrens Coalition of IN</t>
  </si>
  <si>
    <t>Chiropractic Strategies Group</t>
  </si>
  <si>
    <t>Choices, Inc.</t>
  </si>
  <si>
    <t>Cigar Assn of America</t>
  </si>
  <si>
    <t>Cigna Corp</t>
  </si>
  <si>
    <t>Citigroup Global Markets</t>
  </si>
  <si>
    <t>Citigroup Management Corp</t>
  </si>
  <si>
    <t>Citilink</t>
  </si>
  <si>
    <t>Citizens Action Coalition of IN</t>
  </si>
  <si>
    <t>City of Bloomington</t>
  </si>
  <si>
    <t>City of Carmel</t>
  </si>
  <si>
    <t>City of Evansville</t>
  </si>
  <si>
    <t>City of Fort Wayne</t>
  </si>
  <si>
    <t>City of Hammond</t>
  </si>
  <si>
    <t>City of Indianapolis</t>
  </si>
  <si>
    <t>City of Logansport</t>
  </si>
  <si>
    <t>City of Monticello</t>
  </si>
  <si>
    <t>City Noblesville</t>
  </si>
  <si>
    <t>City of Rising Sun</t>
  </si>
  <si>
    <t>City of Terre Haute</t>
  </si>
  <si>
    <t>City of Vincennes</t>
  </si>
  <si>
    <t>City of Westfield</t>
  </si>
  <si>
    <t>Coalition for Homelessness Intervention</t>
  </si>
  <si>
    <t>Coalition of Advanced Practice Nurses of IN</t>
  </si>
  <si>
    <t>Coalition of Growing and Suburban Schools</t>
  </si>
  <si>
    <t>The College Board</t>
  </si>
  <si>
    <t>Comcast</t>
  </si>
  <si>
    <t>Common Cause IN</t>
  </si>
  <si>
    <t>Communications Venture Corp d/b/a Indigital tele</t>
  </si>
  <si>
    <t>Communications Workers America Local 4900</t>
  </si>
  <si>
    <t>Community Financial Services Assn of America</t>
  </si>
  <si>
    <t>Community Health Network Inc.</t>
  </si>
  <si>
    <t>Community Pharmacies of IN</t>
  </si>
  <si>
    <t>Computer Systems, Inc.</t>
  </si>
  <si>
    <t>Connections Academy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</si>
  <si>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</si>
  <si>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</si>
  <si>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</si>
  <si>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</si>
  <si>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</si>
  <si>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</si>
  <si>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Covanta Energy</t>
  </si>
  <si>
    <t>Coventry</t>
  </si>
  <si>
    <t>Crowe Horwath LLP</t>
  </si>
  <si>
    <t>Crown Cork &amp; Seal Co</t>
  </si>
  <si>
    <t>Cummins Inc.</t>
  </si>
  <si>
    <t>Custom Electronic Design &amp; Installation Association</t>
  </si>
  <si>
    <t>DISH Network LLC</t>
  </si>
  <si>
    <t>Dant Advocacy</t>
  </si>
  <si>
    <t>Dearborn County</t>
  </si>
  <si>
    <t>Dearborn County Council</t>
  </si>
  <si>
    <t>Defense Trial Counsel of IN</t>
  </si>
  <si>
    <t>Delta Dental Plan of MI/IN</t>
  </si>
  <si>
    <t>Denbury Onshore LLC</t>
  </si>
  <si>
    <t>Diageo North America</t>
  </si>
  <si>
    <t>DirecTV, Inc.</t>
  </si>
  <si>
    <t>Distilled Spirits Council of the US</t>
  </si>
  <si>
    <t>Domestic Violence Network Grtr Indpls</t>
  </si>
  <si>
    <t>Dominion Resources Svcs Inc.</t>
  </si>
  <si>
    <t>Doxpop</t>
  </si>
  <si>
    <t>Duke Energy</t>
  </si>
  <si>
    <t>E.I. DuPont de Nemours and Company</t>
  </si>
  <si>
    <t>E.On Climate &amp; Renewables N America</t>
  </si>
  <si>
    <t>East Central IN School Trust</t>
  </si>
  <si>
    <t>Education Neworks of America</t>
  </si>
  <si>
    <t>Elevator Industry Work Preservation Fund</t>
  </si>
  <si>
    <t>Eli Lilly Company</t>
  </si>
  <si>
    <t>Energy Systems Group</t>
  </si>
  <si>
    <t>Enterprise Leasing Company of Indianapolis</t>
  </si>
  <si>
    <t>Entertainment Software Assn</t>
  </si>
  <si>
    <t>Environmental Systems Products Holdings</t>
  </si>
  <si>
    <t>enXco Development Corp</t>
  </si>
  <si>
    <t>Express Scripts Inc.</t>
  </si>
  <si>
    <t>FairPay Solutions</t>
  </si>
  <si>
    <t>Farm Credit Services of Mid America</t>
  </si>
  <si>
    <t>Farmers Insurance Group Inc.</t>
  </si>
  <si>
    <t>Federal Express Corp</t>
  </si>
  <si>
    <t>Feeding IN's Hungry</t>
  </si>
  <si>
    <t>Firestone Diversified Products</t>
  </si>
  <si>
    <t xml:space="preserve">Focused Capitol Solutions </t>
  </si>
  <si>
    <t>Fort Wayne Utilities</t>
  </si>
  <si>
    <t>Fdnts for Edu Choice/ Freidman Fdnt for Edctl Chce</t>
  </si>
  <si>
    <t>Foundations of East Chicago</t>
  </si>
  <si>
    <t>General Electric</t>
  </si>
  <si>
    <t>Girl Scouts of Central IN, Inc.</t>
  </si>
  <si>
    <t>GlaxoSmithKline</t>
  </si>
  <si>
    <t>Gleaners Food Bank of IN</t>
  </si>
  <si>
    <t>Government Payment Services, Inc.</t>
  </si>
  <si>
    <t>Grand Victoria Casino and Resort</t>
  </si>
  <si>
    <t>Grtr Bloomington Chamber of Commerce</t>
  </si>
  <si>
    <t>Grtr Elkhart Chamber of Commerce</t>
  </si>
  <si>
    <t>Grtr Fort Wayne Chamber of Commerce</t>
  </si>
  <si>
    <t>Grtr Indianapolis Chamber of Commerce</t>
  </si>
  <si>
    <t>Grtr Randolph Co Consortium</t>
  </si>
  <si>
    <t>Green Industry Alliance</t>
  </si>
  <si>
    <t>Hackman Hulett &amp; Cracraft LLP</t>
  </si>
  <si>
    <t>Hagerman Group</t>
  </si>
  <si>
    <t>Hall Render Killian Heath &amp; Lyman PSC</t>
  </si>
  <si>
    <t>Hamilton Co Bd of Commissioners</t>
  </si>
  <si>
    <t>Hancock Rural Telephone Corp</t>
  </si>
  <si>
    <t>Harris Co. Government</t>
  </si>
  <si>
    <t>Hathaway Strategies</t>
  </si>
  <si>
    <t>Hausmann-McNally S.C--formerly McNally Law</t>
  </si>
  <si>
    <t>Hays &amp; Associates LLC</t>
  </si>
  <si>
    <t>Health and Hospital Corp of Marion County</t>
  </si>
  <si>
    <t>Health Resources, Inc.</t>
  </si>
  <si>
    <t>Hendricks County Board of Commissioners</t>
  </si>
  <si>
    <t>Hendricks County Communication Center</t>
  </si>
  <si>
    <t>Hendricks County Tourism Commission</t>
  </si>
  <si>
    <t>Hewlett-Packard Company</t>
  </si>
  <si>
    <t>Hightower Services, Inc.</t>
  </si>
  <si>
    <t>Hill-ROM Company, Inc.</t>
  </si>
  <si>
    <t>Honeywell International Inc.</t>
  </si>
  <si>
    <t>Hoosier Beverage Assn</t>
  </si>
  <si>
    <t>Hoosier Energy REC Inc.</t>
  </si>
  <si>
    <t>Hoosier Environmental Council</t>
  </si>
  <si>
    <t xml:space="preserve">Hoosier Heartland School Trust </t>
  </si>
  <si>
    <t>Hoosier Owners and Providers for the Elderly Inc.</t>
  </si>
  <si>
    <t>Hoosier Park, LP</t>
  </si>
  <si>
    <t>Hoosier School Benefit Trust</t>
  </si>
  <si>
    <t>Hoosier State Press Assn</t>
  </si>
  <si>
    <t>Hoosiers First, Inc.</t>
  </si>
  <si>
    <t>Horizon Wind Energy</t>
  </si>
  <si>
    <t>Horseshoe Hammond, Inc.</t>
  </si>
  <si>
    <t>Hull &amp; Assoc. Inc.</t>
  </si>
  <si>
    <t>Humane Society of United States</t>
  </si>
  <si>
    <t>Huntington Bancshares Inc.</t>
  </si>
  <si>
    <t>IPALCO Enterprises</t>
  </si>
  <si>
    <t>ITR Concession Company LLC</t>
  </si>
  <si>
    <t>Ice Miller</t>
  </si>
  <si>
    <t>Improving Kids Environment, Inc.</t>
  </si>
  <si>
    <t>Independent Colleges of IN</t>
  </si>
  <si>
    <t>IN Academy of Family Physician</t>
  </si>
  <si>
    <t>IN Academy of Opthalmology</t>
  </si>
  <si>
    <t>IN Academy of Physicians Assistants</t>
  </si>
  <si>
    <t>IN Adoption Agencies United Coalition</t>
  </si>
  <si>
    <t>IN Alliance of Boys &amp; Girls Clubs</t>
  </si>
  <si>
    <t>IN Ambulance Assn dba IN EMS Assn</t>
  </si>
  <si>
    <t>IN American Water Company Inc.</t>
  </si>
  <si>
    <t>IN Amusement and Music Operators Assn</t>
  </si>
  <si>
    <t>IN Assisted Living Federation</t>
  </si>
  <si>
    <t>IN Assn for Adult and Continuing Education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</si>
  <si>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</si>
  <si>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</si>
  <si>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</si>
  <si>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</si>
  <si>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</si>
  <si>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</si>
  <si>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</si>
  <si>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</si>
  <si>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</si>
  <si>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</si>
  <si>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Insurance &amp; Financial Advisors</t>
  </si>
  <si>
    <t>IN Assn of Nurse Anesthetist</t>
  </si>
  <si>
    <t>IN Assn of Plumbing-Heating-Cooling Contractors</t>
  </si>
  <si>
    <t>IN Assn of Private Career Schools</t>
  </si>
  <si>
    <t>IN Assn of Public School Superintendents</t>
  </si>
  <si>
    <t>IN Assn of Realtors</t>
  </si>
  <si>
    <t>IN Assn of Rehabilitation Facilities</t>
  </si>
  <si>
    <t>IN Assn of Residential Child Care Agencies</t>
  </si>
  <si>
    <t>IN Assn of School Business Officials</t>
  </si>
  <si>
    <t>IN Assn of School Psychologists</t>
  </si>
  <si>
    <t>IN Assn of Sewer Companies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</si>
  <si>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</si>
  <si>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</si>
  <si>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</si>
  <si>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</si>
  <si>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</si>
  <si>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</si>
  <si>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</si>
  <si>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Bond Bank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</si>
  <si>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</si>
  <si>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</si>
  <si>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</si>
  <si>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</si>
  <si>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</si>
  <si>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</si>
  <si>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</si>
  <si>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 xml:space="preserve">IN Cemetery Assn </t>
  </si>
  <si>
    <t>IN Chamber of Commerce</t>
  </si>
  <si>
    <t>IN Chapter-American College of Emergency Physicians</t>
  </si>
  <si>
    <t>IN Chapter-American Concrete Pavement Assn</t>
  </si>
  <si>
    <t>IN Chapter-American Physical Therapy Assn</t>
  </si>
  <si>
    <t>IN Chapter Amcn Society Home Inspectors</t>
  </si>
  <si>
    <t>IN Chapter/Natl Academy Elder Law Attorneys</t>
  </si>
  <si>
    <t>IN Chapter/National Assn of Water Companies</t>
  </si>
  <si>
    <t>IN Citizens for Free Speech, Inc.</t>
  </si>
  <si>
    <t>IN Coal Council, Inc.</t>
  </si>
  <si>
    <t>IN Coalition Against Sexual Assault</t>
  </si>
  <si>
    <t>IN Coalition for the Arts</t>
  </si>
  <si>
    <t>IN Coalition for Human Services</t>
  </si>
  <si>
    <t>IN Collectors Assn</t>
  </si>
  <si>
    <t xml:space="preserve">IN Community Action Assn </t>
  </si>
  <si>
    <t>IN Compensation Rating Bureau</t>
  </si>
  <si>
    <t>IN Construction Assn</t>
  </si>
  <si>
    <t>IN Consumer Finance Assn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</si>
  <si>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</si>
  <si>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</si>
  <si>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</si>
  <si>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</si>
  <si>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County Recorders Assn</t>
  </si>
  <si>
    <t>IN County Treasurers Assn</t>
  </si>
  <si>
    <t>IN Credit Union League</t>
  </si>
  <si>
    <t xml:space="preserve">IN Dental Assn </t>
  </si>
  <si>
    <t>IN Dental Hygenists Assn</t>
  </si>
  <si>
    <t>IN Dietetic Assn</t>
  </si>
  <si>
    <t>IN Distributed Energy Advocates, Inc. (IDEA)</t>
  </si>
  <si>
    <t xml:space="preserve">IN Driving School Assn </t>
  </si>
  <si>
    <t>IN Economic Development Assn</t>
  </si>
  <si>
    <t>IN Education Savings Authority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</si>
  <si>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</si>
  <si>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</si>
  <si>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</si>
  <si>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</si>
  <si>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</si>
  <si>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Family Services</t>
  </si>
  <si>
    <t>IN Farm Bureau Inc.</t>
  </si>
  <si>
    <t>IN Farm Bureau Insurance</t>
  </si>
  <si>
    <t>IN Federation of Ambulatory Surgical Centers</t>
  </si>
  <si>
    <t>IN Federation of Teachers</t>
  </si>
  <si>
    <t>IN Fiber Network</t>
  </si>
  <si>
    <t>IN Fire Chiefs Assn</t>
  </si>
  <si>
    <t>IN Fire Sprinkler Assn</t>
  </si>
  <si>
    <t>IN Fraternal Order of Police</t>
  </si>
  <si>
    <t>IN Friends Committee on Legislation</t>
  </si>
  <si>
    <t>IN Funeral Directors Assn</t>
  </si>
  <si>
    <t>IN Gaming Company</t>
  </si>
  <si>
    <t>IN Grantmakers Alliance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</si>
  <si>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</si>
  <si>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</si>
  <si>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</si>
  <si>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</si>
  <si>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</si>
  <si>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</si>
  <si>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Hotel &amp; Lodging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</si>
  <si>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</si>
  <si>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</si>
  <si>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</si>
  <si>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</si>
  <si>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</si>
  <si>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</si>
  <si>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</si>
  <si>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Landmarks (pka Historic Landmarks Fdtn)</t>
  </si>
  <si>
    <t>IN Library Federation</t>
  </si>
  <si>
    <t>IN Licensed Beverage Assn</t>
  </si>
  <si>
    <t>IN Lumber &amp; Builders' Supply Assn</t>
  </si>
  <si>
    <t>IN Manufactured Housing Assn</t>
  </si>
  <si>
    <t>IN Manufacturers Assn</t>
  </si>
  <si>
    <t>IN Mental Health Memorial Foundation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</si>
  <si>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</si>
  <si>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</si>
  <si>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</si>
  <si>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</si>
  <si>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</si>
  <si>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</si>
  <si>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</si>
  <si>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Oil &amp; Gas Association</t>
  </si>
  <si>
    <t>IN Optometric Assn</t>
  </si>
  <si>
    <t>IN Organ Procurement Organization</t>
  </si>
  <si>
    <t>IN Orthopaedic Hospital LLC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</si>
  <si>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</si>
  <si>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</si>
  <si>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</si>
  <si>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</si>
  <si>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</si>
  <si>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</si>
  <si>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</si>
  <si>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</si>
  <si>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</si>
  <si>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</si>
  <si>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Rail Road Company</t>
  </si>
  <si>
    <t>IN Railroad Transportation Group</t>
  </si>
  <si>
    <t>IN Restaurant Assn</t>
  </si>
  <si>
    <t>IN Retail Council</t>
  </si>
  <si>
    <t>IN Retired Teachers Assn</t>
  </si>
  <si>
    <t>IN Right to Life</t>
  </si>
  <si>
    <t>IN Right to Work Committee</t>
  </si>
  <si>
    <t>IN School Board Assn</t>
  </si>
  <si>
    <t>IN School Counselors Assn</t>
  </si>
  <si>
    <t>IN School Principals Assn</t>
  </si>
  <si>
    <t>IN Secondary Market Education Loans</t>
  </si>
  <si>
    <t>IN Secretary of State</t>
  </si>
  <si>
    <t>IN Seed Trade Assn</t>
  </si>
  <si>
    <t>IN Sheriffs Assn</t>
  </si>
  <si>
    <t>IN Society for the Prevention of Cruelty of Animals</t>
  </si>
  <si>
    <t>IN Society for Respiratory Care</t>
  </si>
  <si>
    <t>IN Society of Anesthesiologists</t>
  </si>
  <si>
    <t xml:space="preserve">IN Society of Assn Executives 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</si>
  <si>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</si>
  <si>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</si>
  <si>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</si>
  <si>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</si>
  <si>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</si>
  <si>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</si>
  <si>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</si>
  <si>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</si>
  <si>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Bar Assn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</si>
  <si>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</si>
  <si>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</si>
  <si>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</si>
  <si>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</si>
  <si>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</si>
  <si>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</si>
  <si>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</si>
  <si>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Statewide Assn of Rural Electric Cooperatives</t>
  </si>
  <si>
    <t>IN Surety Bail Agents Assn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</si>
  <si>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</si>
  <si>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</si>
  <si>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</si>
  <si>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</si>
  <si>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</si>
  <si>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</si>
  <si>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UAW CAP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</si>
  <si>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</si>
  <si>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</si>
  <si>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</si>
  <si>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</si>
  <si>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</si>
  <si>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</si>
  <si>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</si>
  <si>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</si>
  <si>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 xml:space="preserve">Indianapolis Convention &amp; Visitors </t>
  </si>
  <si>
    <t>Indianapolis Downs LLC</t>
  </si>
  <si>
    <t>Indianapolis Jewish Community Relations Council</t>
  </si>
  <si>
    <t>Indianapolis Museum of Art</t>
  </si>
  <si>
    <t>Indians, Inc.</t>
  </si>
  <si>
    <t>Indoor Tanning Assn</t>
  </si>
  <si>
    <t>Ingersoll Rand</t>
  </si>
  <si>
    <t>Insurance Institute of IN</t>
  </si>
  <si>
    <t>Intel Corporation</t>
  </si>
  <si>
    <t>International Chiropractor Assn of IN</t>
  </si>
  <si>
    <t>International Union of Operating Engineers Local 150</t>
  </si>
  <si>
    <t>JPMorgan Chase &amp; Co.</t>
  </si>
  <si>
    <t>John Frick &amp; Associates</t>
  </si>
  <si>
    <t>John Middleton Co</t>
  </si>
  <si>
    <t xml:space="preserve">Johnson Controls </t>
  </si>
  <si>
    <t>K-12, Inc.</t>
  </si>
  <si>
    <t>KWK Management Group</t>
  </si>
  <si>
    <t>Kaplan Higher Ed</t>
  </si>
  <si>
    <t>Kocolene Marketing LLC</t>
  </si>
  <si>
    <t>Kraft Foods Global, Inc.</t>
  </si>
  <si>
    <t>Krieg DeVault LLP</t>
  </si>
  <si>
    <t>Kroger Limited Partnership I</t>
  </si>
  <si>
    <t>L-1 Identity Solutions</t>
  </si>
  <si>
    <t>LHTCapital, LLC</t>
  </si>
  <si>
    <t>LMV Consulting</t>
  </si>
  <si>
    <t>Lafayette Urban Ministry</t>
  </si>
  <si>
    <t>Lake County Government</t>
  </si>
  <si>
    <t>Lake County Solid Waste Management</t>
  </si>
  <si>
    <t>Lake James Vineyard Inc.</t>
  </si>
  <si>
    <t>Lancaster Bingo Company</t>
  </si>
  <si>
    <t>Lee &amp; Ryan Environmental Consulting</t>
  </si>
  <si>
    <t>LegisGroup Public Aff dba SDS Group</t>
  </si>
  <si>
    <t>Lewis &amp; Kappes</t>
  </si>
  <si>
    <t>Lewis &amp; Kappes Governmental Relations Group</t>
  </si>
  <si>
    <t>Lewis and Wilkins LLP</t>
  </si>
  <si>
    <t>Liberty Mutual Group</t>
  </si>
  <si>
    <t>Lincoln National Corporation</t>
  </si>
  <si>
    <t>Local 20 of Evansville</t>
  </si>
  <si>
    <t>Local 20 of Fort Wayne</t>
  </si>
  <si>
    <t>Local 20 of Indianapolis</t>
  </si>
  <si>
    <t>Local 20 of South Bend</t>
  </si>
  <si>
    <t>Local 20 of Terre Haute</t>
  </si>
  <si>
    <t>Lorillard Tobacco Company</t>
  </si>
  <si>
    <t>MDwise, Inc.</t>
  </si>
  <si>
    <t>M&amp;M Beverages, LLC</t>
  </si>
  <si>
    <t>McCreary Assoc.</t>
  </si>
  <si>
    <t>McDonald's Corporation</t>
  </si>
  <si>
    <t>McGraw-Hill Assessment &amp; Reporting</t>
  </si>
  <si>
    <t>Mac's Convenience Stores LLC</t>
  </si>
  <si>
    <t>Mahern and Associates</t>
  </si>
  <si>
    <t>Mainstreet Asset Mgmnt</t>
  </si>
  <si>
    <t>Majestic Star Casino, LLC</t>
  </si>
  <si>
    <t>Manatron Inc.</t>
  </si>
  <si>
    <t>Marathon Oil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</si>
  <si>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</si>
  <si>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</si>
  <si>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</si>
  <si>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</si>
  <si>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</si>
  <si>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</si>
  <si>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Mechanical Contractors Assn of IN</t>
  </si>
  <si>
    <t>Medco Health Solutions</t>
  </si>
  <si>
    <t>MedImmune</t>
  </si>
  <si>
    <t>Meijer, Incorporated</t>
  </si>
  <si>
    <t>Mental Health Association in IN</t>
  </si>
  <si>
    <t>Merck Sharp &amp; Dohme Corporation</t>
  </si>
  <si>
    <t>Methodist Hospitals Lake Co</t>
  </si>
  <si>
    <t>Metropolitan Indianapolis Board of REALTORS</t>
  </si>
  <si>
    <t>Michelin North America Inc</t>
  </si>
  <si>
    <t>Michiana Behavioral Health Center</t>
  </si>
  <si>
    <t>Microsoft Corp</t>
  </si>
  <si>
    <t>Mid-America Equipment Retailers Services</t>
  </si>
  <si>
    <t>Midwest Area School Employee Ins Trust</t>
  </si>
  <si>
    <t>Milestone Contractors</t>
  </si>
  <si>
    <t>MillerCoors LLC</t>
  </si>
  <si>
    <t>Minnesota Mining and Manufacturing (3M)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</si>
  <si>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</si>
  <si>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</si>
  <si>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</si>
  <si>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</si>
  <si>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</si>
  <si>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</si>
  <si>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NCDR LLC, Kool Smiles</t>
  </si>
  <si>
    <t>National Assn of Mutual Insurance Co.</t>
  </si>
  <si>
    <t>National Assn of Profl Employer Organizations</t>
  </si>
  <si>
    <t>Natl Assn of Social Workers-IN Chapter</t>
  </si>
  <si>
    <t>Natl Attorney Title Assurance Fund Inc.</t>
  </si>
  <si>
    <t>Natl Collegiate Athletic Assn</t>
  </si>
  <si>
    <t>National Education Association</t>
  </si>
  <si>
    <t>Natl Federation of Independent Business</t>
  </si>
  <si>
    <t>Natl Medical Care Holdings, Inc. d/b/a Fresenius Medical</t>
  </si>
  <si>
    <t>Natl Rifle Assn</t>
  </si>
  <si>
    <t>Natl Solid Waste Management Assn</t>
  </si>
  <si>
    <t>The Nature Conservancy</t>
  </si>
  <si>
    <t>Nestle USA</t>
  </si>
  <si>
    <t>Nestle Waters North America</t>
  </si>
  <si>
    <t>NextEra Energy Resources</t>
  </si>
  <si>
    <t>NiSource</t>
  </si>
  <si>
    <t>Noble, Inc.</t>
  </si>
  <si>
    <t>Norfolk Southern Corporation</t>
  </si>
  <si>
    <t>North Central IN School Insurance Consortium</t>
  </si>
  <si>
    <t>Northeast IN School Insurance Consortium</t>
  </si>
  <si>
    <t>Northern IN Commuter Transportation District</t>
  </si>
  <si>
    <t>Northern IN Public Service Co.</t>
  </si>
  <si>
    <t>Northern IN Tourism Dev Commission</t>
  </si>
  <si>
    <t>Northwest Evaluation Assn</t>
  </si>
  <si>
    <t>Northwest IN Forum, Inc.</t>
  </si>
  <si>
    <t>Northwest IN Regional Bus Authority</t>
  </si>
  <si>
    <t>Novartis</t>
  </si>
  <si>
    <t>Nucor</t>
  </si>
  <si>
    <t xml:space="preserve">Oasis Legal Finance </t>
  </si>
  <si>
    <t>Ohio County</t>
  </si>
  <si>
    <t>Oliver Wine Co., Inc.</t>
  </si>
  <si>
    <t>Open Portal Solutions Inc,</t>
  </si>
  <si>
    <t>Orange County</t>
  </si>
  <si>
    <t>Outdoor Advertising Assn of IN</t>
  </si>
  <si>
    <t>PKB Consulting, LLC</t>
  </si>
  <si>
    <t>Panhandle Eastern Pipe Line Co. LP</t>
  </si>
  <si>
    <t>Parr Richey Obremsky Frandsen &amp; Patterson LLP</t>
  </si>
  <si>
    <t xml:space="preserve">Pearson </t>
  </si>
  <si>
    <t>Pepsico</t>
  </si>
  <si>
    <t>Pfizer</t>
  </si>
  <si>
    <t>Pharmaceutical Research &amp; Manufacturer of America</t>
  </si>
  <si>
    <t>Phillip Morris USA by service co. Altria Client Svc</t>
  </si>
  <si>
    <t>Phillips &amp; Phillips</t>
  </si>
  <si>
    <t>Planned Parenthood Advocates of IN</t>
  </si>
  <si>
    <t>Planned Parenthood of IN</t>
  </si>
  <si>
    <t>Plews Shadley Racher Braun</t>
  </si>
  <si>
    <t>Porter Co School Emply Trust</t>
  </si>
  <si>
    <t>Probation Officers Professional Assn of IN</t>
  </si>
  <si>
    <t>Professional Fire Fighters Union of IN</t>
  </si>
  <si>
    <t>Promote IN Coalition</t>
  </si>
  <si>
    <t>Property Causalty Insurers Assn</t>
  </si>
  <si>
    <t>RAI Services Company (formerly Reynolds Amer.)</t>
  </si>
  <si>
    <t>RL Rowley &amp; Associates LLC</t>
  </si>
  <si>
    <t>Railway Supply Institute</t>
  </si>
  <si>
    <t>Reckitt Benckiser Pharmaceuticals</t>
  </si>
  <si>
    <t>Reed Elsevier, Inc.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</si>
  <si>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</si>
  <si>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</si>
  <si>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</si>
  <si>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</si>
  <si>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</si>
  <si>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Richmond Power &amp; Light</t>
  </si>
  <si>
    <t>Rite of Passage Inc.</t>
  </si>
  <si>
    <t>Roche Diagnostics Operations</t>
  </si>
  <si>
    <t>SABIC Innovative Plastics US LLC</t>
  </si>
  <si>
    <t xml:space="preserve">SEIU Healthcare IL &amp; IN </t>
  </si>
  <si>
    <t>St. John &amp; Associates</t>
  </si>
  <si>
    <t>St. Vincent Health</t>
  </si>
  <si>
    <t>Samuel Solutions Group LLC</t>
  </si>
  <si>
    <t>Sanofi-Aventis Group</t>
  </si>
  <si>
    <t>Satellite Broadcasting &amp; Communications</t>
  </si>
  <si>
    <t>School Choice IN Network, Inc.</t>
  </si>
  <si>
    <t>Scientific Games</t>
  </si>
  <si>
    <t>Sheet Metal Workers Local No 20</t>
  </si>
  <si>
    <t>Shelton, Gregory</t>
  </si>
  <si>
    <t>Short Strategy Group Inc.</t>
  </si>
  <si>
    <t>Siebert Brandford Shank</t>
  </si>
  <si>
    <t>Sierra Club Hoosier Chapter</t>
  </si>
  <si>
    <t>Smithville Telephone Company</t>
  </si>
  <si>
    <t xml:space="preserve">  </t>
  </si>
  <si>
    <t>South Bend Public Transportation</t>
  </si>
  <si>
    <t>South Central IN School Trust</t>
  </si>
  <si>
    <t>South Shore Convention &amp; Visitors Authority</t>
  </si>
  <si>
    <t>Southeastern IN School Insurance Consortium</t>
  </si>
  <si>
    <t>Southern Wine &amp; Spirits of IN</t>
  </si>
  <si>
    <t>Sprint Nextel</t>
  </si>
  <si>
    <t>State Farm Mutual Automobile Insurance Co.</t>
  </si>
  <si>
    <t>Steel Dynamics, Inc.</t>
  </si>
  <si>
    <t>Stewart &amp; Irwin, PC</t>
  </si>
  <si>
    <t>Subaru of IN Automotive Inc.</t>
  </si>
  <si>
    <t>Swedish Match North America Inc.</t>
  </si>
  <si>
    <t>Swisher Intl Inc.</t>
  </si>
  <si>
    <t>Switzerland County Courthouse</t>
  </si>
  <si>
    <t>TGP Development Company</t>
  </si>
  <si>
    <t>TIAA/CREF</t>
  </si>
  <si>
    <t>TSS Capitol Group LLC</t>
  </si>
  <si>
    <t>Taft Stettinius &amp; Hollister LLp</t>
  </si>
  <si>
    <t>Tax Management Assoc</t>
  </si>
  <si>
    <t>Technology Assn of America</t>
  </si>
  <si>
    <t>Thrasher Buschmann Griffith &amp; Voelkel PC</t>
  </si>
  <si>
    <t>Time Warner Telecom</t>
  </si>
  <si>
    <t>T-Mobile USA</t>
  </si>
  <si>
    <t>Town of Fishers</t>
  </si>
  <si>
    <t>Town of French Lick</t>
  </si>
  <si>
    <t>Town of Griffith</t>
  </si>
  <si>
    <t>Town of Munster</t>
  </si>
  <si>
    <t>Town of West Baden</t>
  </si>
  <si>
    <t>TracFone Wireless Inc.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</si>
  <si>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</si>
  <si>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</si>
  <si>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</si>
  <si>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</si>
  <si>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</si>
  <si>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Senior Action</t>
  </si>
  <si>
    <t>United States Steel Corp</t>
  </si>
  <si>
    <t>United Steelworkers</t>
  </si>
  <si>
    <t>United Surety Agents Inc</t>
  </si>
  <si>
    <t>United Transportation Union</t>
  </si>
  <si>
    <t>University of Notre Dame du Lac</t>
  </si>
  <si>
    <t>Vectren Corporation</t>
  </si>
  <si>
    <t>Veolia Water</t>
  </si>
  <si>
    <t>Verizon Communications</t>
  </si>
  <si>
    <t>Vincennes Insurance Inc.</t>
  </si>
  <si>
    <t>Visionary Enterprises</t>
  </si>
  <si>
    <t xml:space="preserve">WV/WCI School Trust </t>
  </si>
  <si>
    <t>Wabash Valley Power Assn</t>
  </si>
  <si>
    <t xml:space="preserve">WalMart </t>
  </si>
  <si>
    <t>Waste Management of IN LLC</t>
  </si>
  <si>
    <t>WellPoint, Inc.</t>
  </si>
  <si>
    <t>Wellstone Regional Hospital</t>
  </si>
  <si>
    <t>West Central Conservancy District</t>
  </si>
  <si>
    <t>Westfield Group(OH Farmers Ins Co)</t>
  </si>
  <si>
    <t>White Construction Inc.</t>
  </si>
  <si>
    <t>White County Board of Commissioners</t>
  </si>
  <si>
    <t>Whiteco Industries, Inc.</t>
  </si>
  <si>
    <t>Wine Institute</t>
  </si>
  <si>
    <t>Wine &amp; Spirits Wholesalers of IN</t>
  </si>
  <si>
    <t>Wireless Enhanced 911 Advisory Board</t>
  </si>
  <si>
    <t>Wireless Generation</t>
  </si>
  <si>
    <t>Wooden &amp; McLaughlin</t>
  </si>
  <si>
    <t>Workers Compensation Fund</t>
  </si>
  <si>
    <t>Wruck Paupore Law Office</t>
  </si>
  <si>
    <t>All LB</t>
  </si>
  <si>
    <t xml:space="preserve">Total </t>
  </si>
  <si>
    <t>Fees</t>
  </si>
  <si>
    <t>2010/2011</t>
  </si>
  <si>
    <t>ACE Group- North America</t>
  </si>
  <si>
    <t>Apperson &amp; Jackson Consultants</t>
  </si>
  <si>
    <t>Bristol-Myers Squibb</t>
  </si>
  <si>
    <t xml:space="preserve">Caesars Riverboat Casino LLC  </t>
  </si>
  <si>
    <t xml:space="preserve">Caesars Entertainment Operating Co. </t>
  </si>
  <si>
    <t>Central IN Ethanol LLC</t>
  </si>
  <si>
    <t>Central IN Regional Transpo Auth.</t>
  </si>
  <si>
    <t>City of Whiting</t>
  </si>
  <si>
    <t>Cohen &amp; Malad LLP</t>
  </si>
  <si>
    <t>College of American Pathologists</t>
  </si>
  <si>
    <t>Faculty for Higher Education</t>
  </si>
  <si>
    <t>Family Express Corporation</t>
  </si>
  <si>
    <t>Full House Resorts</t>
  </si>
  <si>
    <t>Gaming Entertainment (IN) LLC</t>
  </si>
  <si>
    <t>Hoosier Oncology Group</t>
  </si>
  <si>
    <t>IBEW Local 983</t>
  </si>
  <si>
    <t>IN Assn of Pathologists</t>
  </si>
  <si>
    <t xml:space="preserve">IN Coalition for Public Education </t>
  </si>
  <si>
    <t>IN Institute of Scrap Recycling Indust.</t>
  </si>
  <si>
    <t>IN Medi-Car Inc.</t>
  </si>
  <si>
    <t>IN Thoroughbred Owners &amp; Breeders Assn</t>
  </si>
  <si>
    <t>IN Volunteer Firefighters Assn</t>
  </si>
  <si>
    <t>IN Youth Services Assn</t>
  </si>
  <si>
    <t>Indianapolis City Market Corporation</t>
  </si>
  <si>
    <t>International Union Bricklayers Local 4 IN/KY</t>
  </si>
  <si>
    <t>Keystone Automotive Industries/LKQ Corp</t>
  </si>
  <si>
    <t>Life Technologies Corporation</t>
  </si>
  <si>
    <t>Marion County Commission on Youth</t>
  </si>
  <si>
    <t>ProLiane Energy LLC</t>
  </si>
  <si>
    <t>Natl Assn of Women Business Owners</t>
  </si>
  <si>
    <t>Perry County</t>
  </si>
  <si>
    <t>Stand for Children</t>
  </si>
  <si>
    <t>Sullivan County Redevelopment Commission</t>
  </si>
  <si>
    <t>Sun King Brewing Company</t>
  </si>
  <si>
    <t>Superior Air-Ground Ambulance Service of IN, Inc.</t>
  </si>
  <si>
    <t>Natl Right to Work Committee</t>
  </si>
  <si>
    <t>State of IN Public Employee Deferred Comp Plan</t>
  </si>
  <si>
    <t>Travelers Companies, Inc. and Subsidiaries</t>
  </si>
  <si>
    <t>Town of Shelburn</t>
  </si>
  <si>
    <t>Wind on the Wires</t>
  </si>
  <si>
    <t>Peabody Energy Corp.</t>
  </si>
  <si>
    <t>Three Floyds Brewing LLC</t>
  </si>
  <si>
    <t>Ducks Unlimited</t>
  </si>
  <si>
    <t>Patoka Lake Regional Water and Sewer District</t>
  </si>
  <si>
    <t>Email Sender &amp; Provider Coalition</t>
  </si>
  <si>
    <t>Feld Entertainment Inc.</t>
  </si>
  <si>
    <t>Generic Pharmaceutical Assn</t>
  </si>
  <si>
    <t>Houghton Mifflin Harcourt Publishing Company</t>
  </si>
  <si>
    <t>JG Lubricant Services</t>
  </si>
  <si>
    <t>1899 Properties LLC</t>
  </si>
  <si>
    <t>Alpha Chi Omega Fdntn</t>
  </si>
  <si>
    <t>Alpha Chi Omega Fraternity</t>
  </si>
  <si>
    <t>Alpha Epsilon Pi Fdtn inc.</t>
  </si>
  <si>
    <t>Alpha Epsilon Pi Fraternity</t>
  </si>
  <si>
    <t>Alpha Rae Personnel Inc.</t>
  </si>
  <si>
    <t>Alpha Sigma Alpha</t>
  </si>
  <si>
    <t>Alpha Sigma Tau Sorority</t>
  </si>
  <si>
    <t>Alpha Tau Omega Fdntn Inc.</t>
  </si>
  <si>
    <t>Alpha Tau Omega Natl Fraternity</t>
  </si>
  <si>
    <t>Alpha Xi Delta Fraternity</t>
  </si>
  <si>
    <t>Ama Deo, Inc.</t>
  </si>
  <si>
    <t>American Legal Finance Assn</t>
  </si>
  <si>
    <t>CarDon and Associates Inc.</t>
  </si>
  <si>
    <t>Church Street Health Management LLC (CSHM)</t>
  </si>
  <si>
    <t>City of Marion</t>
  </si>
  <si>
    <t>Columbus Hospital LLC d/b/a Columbus Behavioral Center</t>
  </si>
  <si>
    <t>Delta Sigma Phi Foundation</t>
  </si>
  <si>
    <t>Delta Sigma Phi Fraternity</t>
  </si>
  <si>
    <t>Delta Upsilon Educational Foundation Inc.</t>
  </si>
  <si>
    <t>Delta Upsilon International Fraternity, Inc.</t>
  </si>
  <si>
    <t>Design Build Institute of America-Grt Lakes Region</t>
  </si>
  <si>
    <t>Element Power US, LLC</t>
  </si>
  <si>
    <t>Energy Solutions By JMS, LLC</t>
  </si>
  <si>
    <t xml:space="preserve">Equipment Leasing &amp; Finance Assn </t>
  </si>
  <si>
    <t>Fairway Cooperative Association Inc.</t>
  </si>
  <si>
    <t>Fort Wayne Community Schools</t>
  </si>
  <si>
    <t>Fdnt Chptr of Theta Chi Fraternity Inc.</t>
  </si>
  <si>
    <t>Garland Industries</t>
  </si>
  <si>
    <t>General Cigar Company</t>
  </si>
  <si>
    <t>Harrison College</t>
  </si>
  <si>
    <t>Harrison County Government</t>
  </si>
  <si>
    <t>Healtcare Distribution Mgmnt Assn</t>
  </si>
  <si>
    <t>Hebrew Orthodox Congregation</t>
  </si>
  <si>
    <t>Holiday World &amp; Splashin Safari</t>
  </si>
  <si>
    <t>Holladay Properties</t>
  </si>
  <si>
    <t>IN Health Information Exchange Inc.</t>
  </si>
  <si>
    <t>IN Hospice &amp; Palliative Care Organization</t>
  </si>
  <si>
    <t>IN Recycling Coalition</t>
  </si>
  <si>
    <t>IN State Assn of County Welfare Administrators</t>
  </si>
  <si>
    <t>Internet Alliance</t>
  </si>
  <si>
    <t>JA Benefits LLC</t>
  </si>
  <si>
    <t>Juwi Wind LLC</t>
  </si>
  <si>
    <t>Kappa Alpha Theta Foundation</t>
  </si>
  <si>
    <t>Kappa Alpha Theta Fraternity</t>
  </si>
  <si>
    <t>Kappa Alpha Theta Fraternity Housing Corporation Inc.</t>
  </si>
  <si>
    <t>Lambda Chi Alpha Educational Foundation Inc.</t>
  </si>
  <si>
    <t>Lambda Chi Alpha Fraternity Inc.</t>
  </si>
  <si>
    <t>Lambda Chi Alpha Properties, Inc.</t>
  </si>
  <si>
    <t>Marion County Assessor</t>
  </si>
  <si>
    <t>National Assn of Profl Surplus Lines Offices, Ltd</t>
  </si>
  <si>
    <t>Natl Tobacco Company, L.P.</t>
  </si>
  <si>
    <t>Northwest IN Regional Development Authority</t>
  </si>
  <si>
    <t>Nunn Law Office</t>
  </si>
  <si>
    <t>One Call Medical Inc.</t>
  </si>
  <si>
    <t>Pinnacle Entertainment Inc.</t>
  </si>
  <si>
    <t>Psi Upsilon Fraternity</t>
  </si>
  <si>
    <t>Ramsey Development Corporation of Indiana Inc.</t>
  </si>
  <si>
    <t>Richmond Property Group</t>
  </si>
  <si>
    <t>Sigma Kappa Foundation Inc.</t>
  </si>
  <si>
    <t>Sigma Kappa Sorority</t>
  </si>
  <si>
    <t xml:space="preserve">Swiss Re Life &amp; Health America </t>
  </si>
  <si>
    <t>TKE Educational Foundation</t>
  </si>
  <si>
    <t>Tau Kappa Epsilon Fraternity</t>
  </si>
  <si>
    <t>AKL Education Foundation</t>
  </si>
  <si>
    <t>Guardian Life Insurance Company of America</t>
  </si>
  <si>
    <t>Norwich Housing Corporation</t>
  </si>
  <si>
    <t>Theta Chi Fraternity Inc.</t>
  </si>
  <si>
    <t>Third House Advocacy Group</t>
  </si>
  <si>
    <t>Town of Whitestown</t>
  </si>
  <si>
    <t>Toyota Motor North America Inc.</t>
  </si>
  <si>
    <t>United Technology Corporation</t>
  </si>
  <si>
    <t>Zeta Tau Alpha Foundation</t>
  </si>
  <si>
    <t>Zeta Tau Alpha Fraternity</t>
  </si>
  <si>
    <t>Zeta Tau Alpha Fraternity Housing Corporation</t>
  </si>
  <si>
    <t>IN Horsemen's Benevolent &amp; Protective Assn</t>
  </si>
  <si>
    <t>Credit Suisse Asset Mgmnt</t>
  </si>
  <si>
    <t>Frontier Communications</t>
  </si>
  <si>
    <t>Marion County Trustees Assn</t>
  </si>
  <si>
    <t>Prudential Capital Group</t>
  </si>
  <si>
    <t>R3 Composites Corporation</t>
  </si>
  <si>
    <t>Sullivan County Econ. &amp; Empl Dev Co</t>
  </si>
  <si>
    <t>Alpha Chi Omega Natl Housing Corp</t>
  </si>
  <si>
    <t>General Motors LLC</t>
  </si>
  <si>
    <t>DECA Financial Svcs</t>
  </si>
  <si>
    <t>East Allen County Schools</t>
  </si>
  <si>
    <t>C N A Financial Corporation</t>
  </si>
  <si>
    <t>Natl Popular Vote Initiative</t>
  </si>
  <si>
    <t>Sabre Investments</t>
  </si>
  <si>
    <t>Town of Speedway</t>
  </si>
  <si>
    <t>IN Board for Depositories</t>
  </si>
  <si>
    <t>Redeemer Presbyterian Church</t>
  </si>
  <si>
    <t>American College of Sports Medicine</t>
  </si>
  <si>
    <t>Endowment Fund of Phi Kappa Psi Fraternity</t>
  </si>
  <si>
    <t xml:space="preserve">Indianapolis Medical Society </t>
  </si>
  <si>
    <t>KRG/CP Pan Am Plaza LLC</t>
  </si>
  <si>
    <t>Vestas-American Wind Technology</t>
  </si>
  <si>
    <t>Sunovion Pharmaceuticals Inc.</t>
  </si>
  <si>
    <t>Purdue Pharma</t>
  </si>
  <si>
    <t>Phi Kappa Psi Fraternity Inc.</t>
  </si>
  <si>
    <t>Optinuity Alliance Resources Corporation</t>
  </si>
  <si>
    <t>Mayflower Communities</t>
  </si>
  <si>
    <t>Walgreen Co</t>
  </si>
  <si>
    <t>Burns, Terry</t>
  </si>
  <si>
    <t>Duhamell, Jeff</t>
  </si>
  <si>
    <t>Duncan, Tony</t>
  </si>
  <si>
    <t>McGaha, Darrell</t>
  </si>
  <si>
    <t>Newman, Bill</t>
  </si>
  <si>
    <t>O'Hara, John</t>
  </si>
  <si>
    <t>Phoenix Data Corporation</t>
  </si>
  <si>
    <t>Taylor, David</t>
  </si>
  <si>
    <t>Turner, Joe</t>
  </si>
  <si>
    <t>Tuttle, Paul</t>
  </si>
  <si>
    <t>Invaenergy LLC</t>
  </si>
  <si>
    <t>Tyler Technologies Inc.</t>
  </si>
  <si>
    <t>Casino Aztar</t>
  </si>
  <si>
    <t>Natl Board for Professional Teaching Standards</t>
  </si>
  <si>
    <t>Franciscan Alliance</t>
  </si>
  <si>
    <t>IN Illinois and Iowa Fdntn for Fair Contracting</t>
  </si>
  <si>
    <t>Marion County Prosecutor Office</t>
  </si>
  <si>
    <t>Coca-Cola Refreshments</t>
  </si>
  <si>
    <t>Evans Leppert</t>
  </si>
  <si>
    <t>Hammond Port Authority</t>
  </si>
  <si>
    <t>Health Management Systems</t>
  </si>
  <si>
    <t>AK Steel Corporation</t>
  </si>
  <si>
    <t>Upstate Alliance of REALTORS</t>
  </si>
  <si>
    <t>Blackburn &amp; Green</t>
  </si>
  <si>
    <t>Fountain Law Firm-</t>
  </si>
  <si>
    <t>Orrick, Herrington &amp; Sutcliffe LLP</t>
  </si>
  <si>
    <t>Stonehenge Capital Company LLC</t>
  </si>
  <si>
    <t>Credit Suisse Securities LLC</t>
  </si>
  <si>
    <t>Gibault Inc.</t>
  </si>
  <si>
    <t>Goodman Campbell Brain &amp; Spine</t>
  </si>
  <si>
    <t>Mind Trust</t>
  </si>
  <si>
    <t>SICPA Product Security</t>
  </si>
  <si>
    <t>IN University Health (IU Health)</t>
  </si>
  <si>
    <t>Hamilton Co Convention &amp; Visitors Bur</t>
  </si>
  <si>
    <t>Sanofi Pasteur</t>
  </si>
  <si>
    <t>Springleaf Financial Svcs-formerly American Gen</t>
  </si>
  <si>
    <t>TOTAL</t>
  </si>
  <si>
    <t>REIM</t>
  </si>
  <si>
    <t>November 1, 2010 to October 31, 2011</t>
  </si>
  <si>
    <t>EMPLOYER LOBBYIST NAME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</si>
  <si>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</si>
  <si>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</si>
  <si>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</si>
  <si>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</si>
  <si>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</si>
  <si>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</si>
  <si>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</si>
  <si>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</si>
  <si>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IN Public Charter Schools Assn</t>
  </si>
  <si>
    <t>American Family Assn of IN</t>
  </si>
  <si>
    <t>2100/2011</t>
  </si>
  <si>
    <t>Independent Insur Agents of IN</t>
  </si>
  <si>
    <t>Unspam</t>
  </si>
  <si>
    <t>3M Electronic Monitoring</t>
  </si>
  <si>
    <t>ADESA, Inc.</t>
  </si>
  <si>
    <t>Chubb &amp; Son, a div of Federal Insurance Co</t>
  </si>
  <si>
    <t>Cordry Sweetwater Conservancy District</t>
  </si>
  <si>
    <t>MVBS Jeffersonville, LLC</t>
  </si>
  <si>
    <t>TPG Mt. Vernon Marine, LLC</t>
  </si>
  <si>
    <t>Indiana MENTOR</t>
  </si>
  <si>
    <t>Simon Property Group Inc</t>
  </si>
  <si>
    <t>Simon Property Group LP</t>
  </si>
  <si>
    <t>ATI Holdings LLC</t>
  </si>
  <si>
    <t>Marion Co Treasurers Office</t>
  </si>
  <si>
    <t>United Way of Central IN</t>
  </si>
  <si>
    <t>Amazon.com</t>
  </si>
  <si>
    <t>Northwestern IN Building &amp; Construction Trades Council</t>
  </si>
  <si>
    <t xml:space="preserve">IN Non-Public Education Assn </t>
  </si>
  <si>
    <t>IN Juvenile Justice Task Force Inc.</t>
  </si>
  <si>
    <t>AA Access Corp.</t>
  </si>
  <si>
    <t>Meritain Health</t>
  </si>
  <si>
    <t xml:space="preserve">Board of Commissioners Allen County </t>
  </si>
  <si>
    <t>Pioneer Oil Company Inc.</t>
  </si>
  <si>
    <t>Prudential Financial</t>
  </si>
  <si>
    <t>American Lung Assn of IN</t>
  </si>
  <si>
    <t>American Academy of Pediatrics</t>
  </si>
  <si>
    <t>Marijuana Policy Project</t>
  </si>
  <si>
    <t>StudentsFirst</t>
  </si>
  <si>
    <t>Save the Dunes Conservation Fund</t>
  </si>
  <si>
    <t>Halliburton</t>
  </si>
  <si>
    <t>IN Midwifery Taskforce</t>
  </si>
  <si>
    <t>IN Osteopathic Assn</t>
  </si>
  <si>
    <t>Morrison Foerster LLP</t>
  </si>
  <si>
    <t xml:space="preserve">Adv Work. Comp </t>
  </si>
  <si>
    <t>Sect E</t>
  </si>
  <si>
    <t>Compstn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</si>
</sst>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/>
      <protection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19" fillId="0" borderId="11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0" fontId="20" fillId="0" borderId="15" xfId="0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1"/>
  <sheetViews>
    <sheetView tabSelected="1" zoomScalePageLayoutView="0" workbookViewId="0" topLeftCell="A868">
      <selection activeCell="B868" sqref="B868"/>
    </sheetView>
  </sheetViews>
  <sheetFormatPr defaultColWidth="9.140625" defaultRowHeight="12.75"/>
  <cols>
    <col min="1" max="1" width="7.7109375" style="3" customWidth="1"/>
    <col min="2" max="2" width="26.00390625" style="3" customWidth="1"/>
    <col min="3" max="3" width="8.57421875" style="3" customWidth="1"/>
    <col min="4" max="5" width="7.00390625" style="3" customWidth="1"/>
    <col min="6" max="6" width="7.140625" style="3" customWidth="1"/>
    <col min="7" max="7" width="7.28125" style="3" customWidth="1"/>
    <col min="8" max="9" width="7.00390625" style="3" customWidth="1"/>
    <col min="10" max="10" width="6.421875" style="3" customWidth="1"/>
    <col min="11" max="11" width="8.421875" style="3" customWidth="1"/>
    <col min="12" max="12" width="10.57421875" style="3" customWidth="1"/>
    <col min="13" max="13" width="8.57421875" style="3" customWidth="1"/>
    <col min="14" max="14" width="6.7109375" style="3" customWidth="1"/>
    <col min="15" max="15" width="6.140625" style="3" customWidth="1"/>
    <col min="16" max="16" width="6.28125" style="3" customWidth="1"/>
    <col min="17" max="17" width="6.00390625" style="3" customWidth="1"/>
    <col min="18" max="18" width="7.7109375" style="3" customWidth="1"/>
    <col min="19" max="19" width="6.28125" style="3" customWidth="1"/>
    <col min="20" max="20" width="6.00390625" style="3" customWidth="1"/>
    <col min="21" max="21" width="6.57421875" style="3" customWidth="1"/>
    <col min="22" max="22" width="9.57421875" style="3" customWidth="1"/>
    <col min="23" max="23" width="11.421875" style="3" customWidth="1"/>
    <col min="24" max="16384" width="9.140625" style="3" customWidth="1"/>
  </cols>
  <sheetData>
    <row r="1" spans="1:2" ht="13.5">
      <c r="A1" s="1" t="s">
        <v>864</v>
      </c>
      <c r="B1" s="2"/>
    </row>
    <row r="2" spans="1:23" ht="13.5">
      <c r="A2" s="4" t="s">
        <v>863</v>
      </c>
      <c r="B2" s="2"/>
      <c r="C2" s="5" t="s">
        <v>0</v>
      </c>
      <c r="D2" s="5" t="s">
        <v>0</v>
      </c>
      <c r="E2" s="5"/>
      <c r="F2" s="5"/>
      <c r="G2" s="5"/>
      <c r="H2" s="5" t="s">
        <v>1</v>
      </c>
      <c r="I2" s="5" t="s">
        <v>670</v>
      </c>
      <c r="J2" s="5" t="s">
        <v>10</v>
      </c>
      <c r="K2" s="5" t="s">
        <v>2</v>
      </c>
      <c r="L2" s="5" t="s">
        <v>3</v>
      </c>
      <c r="M2" s="6" t="s">
        <v>670</v>
      </c>
      <c r="N2" s="6" t="s">
        <v>861</v>
      </c>
      <c r="O2" s="6" t="s">
        <v>866</v>
      </c>
      <c r="P2" s="6" t="s">
        <v>867</v>
      </c>
      <c r="Q2" s="6" t="s">
        <v>7</v>
      </c>
      <c r="R2" s="6" t="s">
        <v>868</v>
      </c>
      <c r="S2" s="6" t="s">
        <v>0</v>
      </c>
      <c r="T2" s="6" t="s">
        <v>671</v>
      </c>
      <c r="U2" s="6" t="s">
        <v>869</v>
      </c>
      <c r="V2" s="7" t="s">
        <v>871</v>
      </c>
      <c r="W2" s="8" t="s">
        <v>872</v>
      </c>
    </row>
    <row r="3" spans="1:23" ht="13.5">
      <c r="A3" s="9"/>
      <c r="B3" s="10" t="s">
        <v>10</v>
      </c>
      <c r="C3" s="5" t="s">
        <v>4</v>
      </c>
      <c r="D3" s="5" t="s">
        <v>865</v>
      </c>
      <c r="E3" s="5" t="s">
        <v>5</v>
      </c>
      <c r="F3" s="5" t="s">
        <v>6</v>
      </c>
      <c r="G3" s="5" t="s">
        <v>7</v>
      </c>
      <c r="H3" s="5" t="s">
        <v>669</v>
      </c>
      <c r="I3" s="5" t="s">
        <v>909</v>
      </c>
      <c r="J3" s="5" t="s">
        <v>671</v>
      </c>
      <c r="K3" s="5" t="s">
        <v>1</v>
      </c>
      <c r="L3" s="5" t="s">
        <v>0</v>
      </c>
      <c r="M3" s="6" t="s">
        <v>910</v>
      </c>
      <c r="N3" s="6" t="s">
        <v>862</v>
      </c>
      <c r="R3" s="6" t="s">
        <v>669</v>
      </c>
      <c r="S3" s="6" t="s">
        <v>909</v>
      </c>
      <c r="T3" s="6"/>
      <c r="U3" s="6" t="s">
        <v>870</v>
      </c>
      <c r="V3" s="8" t="s">
        <v>670</v>
      </c>
      <c r="W3" s="8" t="s">
        <v>861</v>
      </c>
    </row>
    <row r="4" spans="1:23" ht="13.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3.5">
      <c r="A5" s="14">
        <v>2011</v>
      </c>
      <c r="B5" s="12" t="s">
        <v>722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f>SUM(C5:K5)</f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f>SUM(M5:U5)</f>
        <v>0</v>
      </c>
      <c r="W5" s="15">
        <f>SUM(L5,V5)</f>
        <v>0</v>
      </c>
    </row>
    <row r="6" spans="1:23" ht="13.5">
      <c r="A6" s="14" t="s">
        <v>672</v>
      </c>
      <c r="B6" s="12" t="s">
        <v>8</v>
      </c>
      <c r="C6" s="13">
        <v>1819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200</v>
      </c>
      <c r="K6" s="13">
        <v>0</v>
      </c>
      <c r="L6" s="13">
        <f>SUM(C6:K6)</f>
        <v>2019</v>
      </c>
      <c r="M6" s="13">
        <v>1364.25</v>
      </c>
      <c r="N6" s="13">
        <v>28.98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f aca="true" t="shared" si="0" ref="V6:V70">SUM(M6:U6)</f>
        <v>1393.23</v>
      </c>
      <c r="W6" s="15">
        <f aca="true" t="shared" si="1" ref="W6:W70">SUM(L6,V6)</f>
        <v>3412.23</v>
      </c>
    </row>
    <row r="7" spans="1:23" ht="13.5">
      <c r="A7" s="14" t="s">
        <v>672</v>
      </c>
      <c r="B7" s="12" t="s">
        <v>9</v>
      </c>
      <c r="C7" s="13">
        <v>10000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100</v>
      </c>
      <c r="K7" s="13">
        <v>0</v>
      </c>
      <c r="L7" s="13">
        <f>SUM(C7:K7)</f>
        <v>10100</v>
      </c>
      <c r="M7" s="13">
        <v>10000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f t="shared" si="0"/>
        <v>10000</v>
      </c>
      <c r="W7" s="15">
        <f t="shared" si="1"/>
        <v>20100</v>
      </c>
    </row>
    <row r="8" spans="1:23" ht="13.5">
      <c r="A8" s="14">
        <v>2011</v>
      </c>
      <c r="B8" s="12" t="s">
        <v>878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10</v>
      </c>
      <c r="I8" s="13" t="s">
        <v>10</v>
      </c>
      <c r="J8" s="13" t="s">
        <v>10</v>
      </c>
      <c r="K8" s="13" t="s">
        <v>10</v>
      </c>
      <c r="L8" s="13">
        <f>SUM(C8:K8)</f>
        <v>0</v>
      </c>
      <c r="M8" s="13">
        <v>470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f>SUM(M8:U8)</f>
        <v>470</v>
      </c>
      <c r="W8" s="15">
        <f>SUM(L8,V8)</f>
        <v>470</v>
      </c>
    </row>
    <row r="9" spans="1:23" ht="13.5">
      <c r="A9" s="14">
        <v>2011</v>
      </c>
      <c r="B9" s="12" t="s">
        <v>894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>SUM(C9:K9)</f>
        <v>0</v>
      </c>
      <c r="M9" s="13" t="s">
        <v>10</v>
      </c>
      <c r="N9" s="13" t="s">
        <v>10</v>
      </c>
      <c r="O9" s="13" t="s">
        <v>10</v>
      </c>
      <c r="P9" s="13" t="s">
        <v>10</v>
      </c>
      <c r="Q9" s="13" t="s">
        <v>10</v>
      </c>
      <c r="R9" s="13" t="s">
        <v>10</v>
      </c>
      <c r="S9" s="13" t="s">
        <v>10</v>
      </c>
      <c r="T9" s="13" t="s">
        <v>10</v>
      </c>
      <c r="U9" s="13" t="s">
        <v>10</v>
      </c>
      <c r="V9" s="13">
        <f>SUM(M9:U9)</f>
        <v>0</v>
      </c>
      <c r="W9" s="15">
        <f>SUM(L9,V9)</f>
        <v>0</v>
      </c>
    </row>
    <row r="10" spans="1:23" ht="13.5">
      <c r="A10" s="14" t="s">
        <v>672</v>
      </c>
      <c r="B10" s="12" t="s">
        <v>11</v>
      </c>
      <c r="C10" s="13">
        <v>20999.98</v>
      </c>
      <c r="D10" s="13">
        <v>77.72</v>
      </c>
      <c r="E10" s="13">
        <v>0</v>
      </c>
      <c r="F10" s="13">
        <v>70.43</v>
      </c>
      <c r="G10" s="13">
        <v>0</v>
      </c>
      <c r="H10" s="13">
        <v>0</v>
      </c>
      <c r="I10" s="13">
        <v>0</v>
      </c>
      <c r="J10" s="13">
        <v>212</v>
      </c>
      <c r="K10" s="13">
        <v>0</v>
      </c>
      <c r="L10" s="13">
        <f aca="true" t="shared" si="2" ref="L10:L92">SUM(C10:K10)</f>
        <v>21360.13</v>
      </c>
      <c r="M10" s="13">
        <v>19999.98</v>
      </c>
      <c r="N10" s="13">
        <v>103.06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2</v>
      </c>
      <c r="U10" s="13">
        <v>0</v>
      </c>
      <c r="V10" s="13">
        <f t="shared" si="0"/>
        <v>20105.04</v>
      </c>
      <c r="W10" s="15">
        <f t="shared" si="1"/>
        <v>41465.17</v>
      </c>
    </row>
    <row r="11" spans="1:23" ht="13.5">
      <c r="A11" s="14" t="s">
        <v>672</v>
      </c>
      <c r="B11" s="12" t="s">
        <v>12</v>
      </c>
      <c r="C11" s="13">
        <v>30000</v>
      </c>
      <c r="D11" s="13">
        <v>107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f t="shared" si="2"/>
        <v>30107</v>
      </c>
      <c r="M11" s="13">
        <v>4472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f t="shared" si="0"/>
        <v>4472</v>
      </c>
      <c r="W11" s="15">
        <f t="shared" si="1"/>
        <v>34579</v>
      </c>
    </row>
    <row r="12" spans="1:23" ht="13.5">
      <c r="A12" s="14" t="s">
        <v>672</v>
      </c>
      <c r="B12" s="12" t="s">
        <v>13</v>
      </c>
      <c r="C12" s="13">
        <v>60000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480</v>
      </c>
      <c r="K12" s="13">
        <v>0</v>
      </c>
      <c r="L12" s="13">
        <f t="shared" si="2"/>
        <v>60480</v>
      </c>
      <c r="M12" s="13">
        <v>40000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f t="shared" si="0"/>
        <v>40000</v>
      </c>
      <c r="W12" s="15">
        <f t="shared" si="1"/>
        <v>100480</v>
      </c>
    </row>
    <row r="13" spans="1:23" ht="13.5">
      <c r="A13" s="14" t="s">
        <v>672</v>
      </c>
      <c r="B13" s="12" t="s">
        <v>14</v>
      </c>
      <c r="C13" s="13">
        <v>28553.33</v>
      </c>
      <c r="D13" s="13">
        <v>0</v>
      </c>
      <c r="E13" s="13">
        <v>2500</v>
      </c>
      <c r="F13" s="13">
        <v>0</v>
      </c>
      <c r="G13" s="13">
        <v>0</v>
      </c>
      <c r="H13" s="13">
        <v>0</v>
      </c>
      <c r="I13" s="13">
        <v>0</v>
      </c>
      <c r="J13" s="13">
        <v>100</v>
      </c>
      <c r="K13" s="13">
        <v>0</v>
      </c>
      <c r="L13" s="13">
        <f t="shared" si="2"/>
        <v>31153.33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f t="shared" si="0"/>
        <v>0</v>
      </c>
      <c r="W13" s="15">
        <f t="shared" si="1"/>
        <v>31153.33</v>
      </c>
    </row>
    <row r="14" spans="1:23" ht="13.5">
      <c r="A14" s="14">
        <v>2011</v>
      </c>
      <c r="B14" s="12" t="s">
        <v>673</v>
      </c>
      <c r="C14" s="13">
        <v>82.3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200</v>
      </c>
      <c r="K14" s="13">
        <v>0</v>
      </c>
      <c r="L14" s="13">
        <f>SUM(C14:K14)</f>
        <v>282.3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f t="shared" si="0"/>
        <v>0</v>
      </c>
      <c r="W14" s="15">
        <f t="shared" si="1"/>
        <v>282.3</v>
      </c>
    </row>
    <row r="15" spans="1:23" ht="13.5">
      <c r="A15" s="14" t="s">
        <v>672</v>
      </c>
      <c r="B15" s="12" t="s">
        <v>15</v>
      </c>
      <c r="C15" s="13">
        <v>12999.96</v>
      </c>
      <c r="D15" s="13">
        <v>101</v>
      </c>
      <c r="E15" s="13">
        <v>0</v>
      </c>
      <c r="F15" s="13">
        <v>103.85</v>
      </c>
      <c r="G15" s="13">
        <v>0</v>
      </c>
      <c r="H15" s="13">
        <v>0</v>
      </c>
      <c r="I15" s="13">
        <v>0</v>
      </c>
      <c r="J15" s="13">
        <v>300</v>
      </c>
      <c r="K15" s="13">
        <v>0</v>
      </c>
      <c r="L15" s="13">
        <f t="shared" si="2"/>
        <v>13504.81</v>
      </c>
      <c r="M15" s="13">
        <v>12999.96</v>
      </c>
      <c r="N15" s="13">
        <v>0</v>
      </c>
      <c r="O15" s="13">
        <v>0</v>
      </c>
      <c r="P15" s="13">
        <v>41.59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f t="shared" si="0"/>
        <v>13041.55</v>
      </c>
      <c r="W15" s="15">
        <f t="shared" si="1"/>
        <v>26546.36</v>
      </c>
    </row>
    <row r="16" spans="1:23" ht="13.5">
      <c r="A16" s="14" t="s">
        <v>672</v>
      </c>
      <c r="B16" s="12" t="s">
        <v>16</v>
      </c>
      <c r="C16" s="13">
        <v>30000</v>
      </c>
      <c r="D16" s="13">
        <v>105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 t="shared" si="2"/>
        <v>30105</v>
      </c>
      <c r="M16" s="13">
        <v>30000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f t="shared" si="0"/>
        <v>30000</v>
      </c>
      <c r="W16" s="15">
        <f t="shared" si="1"/>
        <v>60105</v>
      </c>
    </row>
    <row r="17" spans="1:23" ht="13.5">
      <c r="A17" s="14">
        <v>2011</v>
      </c>
      <c r="B17" s="12" t="s">
        <v>879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13" t="s">
        <v>10</v>
      </c>
      <c r="K17" s="13" t="s">
        <v>10</v>
      </c>
      <c r="L17" s="13">
        <f>SUM(C17:K17)</f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f>SUM(M17:U17)</f>
        <v>0</v>
      </c>
      <c r="W17" s="15">
        <f>SUM(L17,V17)</f>
        <v>0</v>
      </c>
    </row>
    <row r="18" spans="1:23" ht="13.5">
      <c r="A18" s="14" t="s">
        <v>672</v>
      </c>
      <c r="B18" s="12" t="s">
        <v>17</v>
      </c>
      <c r="C18" s="13">
        <v>9482.68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 t="shared" si="2"/>
        <v>9482.68</v>
      </c>
      <c r="M18" s="13">
        <v>9425.44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f t="shared" si="0"/>
        <v>9425.44</v>
      </c>
      <c r="W18" s="15">
        <f t="shared" si="1"/>
        <v>18908.120000000003</v>
      </c>
    </row>
    <row r="19" spans="1:23" ht="13.5">
      <c r="A19" s="14" t="s">
        <v>672</v>
      </c>
      <c r="B19" s="12" t="s">
        <v>18</v>
      </c>
      <c r="C19" s="13">
        <v>77480.26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si="2"/>
        <v>77480.26</v>
      </c>
      <c r="M19" s="13">
        <v>89105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f t="shared" si="0"/>
        <v>89105</v>
      </c>
      <c r="W19" s="15">
        <f t="shared" si="1"/>
        <v>166585.26</v>
      </c>
    </row>
    <row r="20" spans="1:23" ht="13.5">
      <c r="A20" s="14" t="s">
        <v>672</v>
      </c>
      <c r="B20" s="12" t="s">
        <v>19</v>
      </c>
      <c r="C20" s="13">
        <v>22672.26</v>
      </c>
      <c r="D20" s="13">
        <v>45.37</v>
      </c>
      <c r="E20" s="13">
        <v>0</v>
      </c>
      <c r="F20" s="13">
        <v>43.4</v>
      </c>
      <c r="G20" s="13">
        <v>0</v>
      </c>
      <c r="H20" s="13">
        <v>0</v>
      </c>
      <c r="I20" s="13">
        <v>0</v>
      </c>
      <c r="J20" s="13">
        <v>212</v>
      </c>
      <c r="K20" s="13">
        <v>0</v>
      </c>
      <c r="L20" s="13">
        <f t="shared" si="2"/>
        <v>22973.03</v>
      </c>
      <c r="M20" s="13">
        <v>19005.6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2</v>
      </c>
      <c r="U20" s="13">
        <v>0</v>
      </c>
      <c r="V20" s="13">
        <f t="shared" si="0"/>
        <v>19007.6</v>
      </c>
      <c r="W20" s="15">
        <f t="shared" si="1"/>
        <v>41980.63</v>
      </c>
    </row>
    <row r="21" spans="1:23" ht="13.5">
      <c r="A21" s="14">
        <v>2011</v>
      </c>
      <c r="B21" s="12" t="s">
        <v>846</v>
      </c>
      <c r="C21" s="13" t="s">
        <v>10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606</v>
      </c>
      <c r="I21" s="13" t="s">
        <v>10</v>
      </c>
      <c r="J21" s="13" t="s">
        <v>10</v>
      </c>
      <c r="K21" s="13">
        <v>0</v>
      </c>
      <c r="L21" s="13">
        <f>SUM(C21:K21)</f>
        <v>0</v>
      </c>
      <c r="M21" s="13">
        <v>2500</v>
      </c>
      <c r="N21" s="13">
        <v>62.48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f t="shared" si="0"/>
        <v>2562.48</v>
      </c>
      <c r="W21" s="15">
        <f t="shared" si="1"/>
        <v>2562.48</v>
      </c>
    </row>
    <row r="22" spans="1:23" ht="13.5">
      <c r="A22" s="14">
        <v>2011</v>
      </c>
      <c r="B22" s="12" t="s">
        <v>786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>SUM(C22:K22)</f>
        <v>0</v>
      </c>
      <c r="M22" s="13">
        <v>4295.32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/>
      <c r="V22" s="13">
        <f t="shared" si="0"/>
        <v>4295.32</v>
      </c>
      <c r="W22" s="15">
        <f t="shared" si="1"/>
        <v>4295.32</v>
      </c>
    </row>
    <row r="23" spans="1:23" ht="13.5">
      <c r="A23" s="14" t="s">
        <v>672</v>
      </c>
      <c r="B23" s="12" t="s">
        <v>20</v>
      </c>
      <c r="C23" s="13">
        <v>24657</v>
      </c>
      <c r="D23" s="13">
        <v>0</v>
      </c>
      <c r="E23" s="13">
        <v>1732.5</v>
      </c>
      <c r="F23" s="13">
        <v>620</v>
      </c>
      <c r="G23" s="13">
        <v>0</v>
      </c>
      <c r="H23" s="13">
        <v>0</v>
      </c>
      <c r="I23" s="13">
        <v>0</v>
      </c>
      <c r="J23" s="13">
        <v>0</v>
      </c>
      <c r="K23" s="13">
        <v>150</v>
      </c>
      <c r="L23" s="13">
        <f t="shared" si="2"/>
        <v>27159.5</v>
      </c>
      <c r="M23" s="13">
        <v>29098</v>
      </c>
      <c r="N23" s="13">
        <v>0</v>
      </c>
      <c r="O23" s="13">
        <v>0</v>
      </c>
      <c r="P23" s="13">
        <v>222</v>
      </c>
      <c r="Q23" s="13">
        <v>0</v>
      </c>
      <c r="R23" s="13">
        <v>180</v>
      </c>
      <c r="S23" s="13">
        <v>383.91</v>
      </c>
      <c r="T23" s="13">
        <v>0</v>
      </c>
      <c r="U23" s="13">
        <v>0</v>
      </c>
      <c r="V23" s="13">
        <f t="shared" si="0"/>
        <v>29883.91</v>
      </c>
      <c r="W23" s="15">
        <f t="shared" si="1"/>
        <v>57043.41</v>
      </c>
    </row>
    <row r="24" spans="1:23" ht="13.5">
      <c r="A24" s="14">
        <v>2011</v>
      </c>
      <c r="B24" s="12" t="s">
        <v>887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606</v>
      </c>
      <c r="I24" s="13" t="s">
        <v>10</v>
      </c>
      <c r="J24" s="13" t="s">
        <v>10</v>
      </c>
      <c r="K24" s="13">
        <v>0</v>
      </c>
      <c r="L24" s="13">
        <f>SUM(C24:K24)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100</v>
      </c>
      <c r="U24" s="13">
        <v>0</v>
      </c>
      <c r="V24" s="13">
        <f>SUM(M24:U24)</f>
        <v>100</v>
      </c>
      <c r="W24" s="15">
        <f>SUM(L24,V24)</f>
        <v>100</v>
      </c>
    </row>
    <row r="25" spans="1:23" ht="13.5">
      <c r="A25" s="14" t="s">
        <v>672</v>
      </c>
      <c r="B25" s="12" t="s">
        <v>21</v>
      </c>
      <c r="C25" s="13">
        <v>6000</v>
      </c>
      <c r="D25" s="13">
        <v>105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2"/>
        <v>6105</v>
      </c>
      <c r="M25" s="13">
        <v>6000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f t="shared" si="0"/>
        <v>6000</v>
      </c>
      <c r="W25" s="15">
        <f t="shared" si="1"/>
        <v>12105</v>
      </c>
    </row>
    <row r="26" spans="1:23" ht="13.5">
      <c r="A26" s="14" t="s">
        <v>672</v>
      </c>
      <c r="B26" s="12" t="s">
        <v>22</v>
      </c>
      <c r="C26" s="13">
        <v>1319.06</v>
      </c>
      <c r="D26" s="13">
        <v>9.91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f t="shared" si="2"/>
        <v>1328.97</v>
      </c>
      <c r="M26" s="13">
        <v>1655.59</v>
      </c>
      <c r="N26" s="13">
        <v>691.53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f t="shared" si="0"/>
        <v>2347.12</v>
      </c>
      <c r="W26" s="15">
        <f t="shared" si="1"/>
        <v>3676.09</v>
      </c>
    </row>
    <row r="27" spans="1:23" ht="13.5">
      <c r="A27" s="14" t="s">
        <v>672</v>
      </c>
      <c r="B27" s="12" t="s">
        <v>23</v>
      </c>
      <c r="C27" s="13">
        <v>3012.91</v>
      </c>
      <c r="D27" s="13">
        <v>143.11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2"/>
        <v>3156.02</v>
      </c>
      <c r="M27" s="13">
        <v>1132.68</v>
      </c>
      <c r="N27" s="13">
        <v>192.35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f t="shared" si="0"/>
        <v>1325.03</v>
      </c>
      <c r="W27" s="15">
        <f t="shared" si="1"/>
        <v>4481.05</v>
      </c>
    </row>
    <row r="28" spans="1:23" ht="13.5">
      <c r="A28" s="14" t="s">
        <v>672</v>
      </c>
      <c r="B28" s="12" t="s">
        <v>24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105</v>
      </c>
      <c r="K28" s="13">
        <v>0</v>
      </c>
      <c r="L28" s="13">
        <f t="shared" si="2"/>
        <v>105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f t="shared" si="0"/>
        <v>0</v>
      </c>
      <c r="W28" s="15">
        <f t="shared" si="1"/>
        <v>105</v>
      </c>
    </row>
    <row r="29" spans="1:23" ht="13.5">
      <c r="A29" s="14" t="s">
        <v>672</v>
      </c>
      <c r="B29" s="12" t="s">
        <v>25</v>
      </c>
      <c r="C29" s="13">
        <v>6670.33</v>
      </c>
      <c r="D29" s="13">
        <v>0</v>
      </c>
      <c r="E29" s="13">
        <v>0</v>
      </c>
      <c r="F29" s="13">
        <v>19.03</v>
      </c>
      <c r="G29" s="13">
        <v>0</v>
      </c>
      <c r="H29" s="13">
        <v>0</v>
      </c>
      <c r="I29" s="13">
        <v>0</v>
      </c>
      <c r="J29" s="13">
        <v>100</v>
      </c>
      <c r="K29" s="13">
        <v>6771.35</v>
      </c>
      <c r="L29" s="13">
        <f t="shared" si="2"/>
        <v>13560.71</v>
      </c>
      <c r="M29" s="13">
        <v>960.15</v>
      </c>
      <c r="N29" s="13">
        <v>0</v>
      </c>
      <c r="O29" s="13">
        <v>0</v>
      </c>
      <c r="P29" s="13">
        <v>0</v>
      </c>
      <c r="Q29" s="13">
        <v>0</v>
      </c>
      <c r="R29" s="13">
        <v>540</v>
      </c>
      <c r="S29" s="13">
        <v>0</v>
      </c>
      <c r="T29" s="13">
        <v>0</v>
      </c>
      <c r="U29" s="13">
        <v>527.52</v>
      </c>
      <c r="V29" s="13">
        <f t="shared" si="0"/>
        <v>2027.67</v>
      </c>
      <c r="W29" s="15">
        <f t="shared" si="1"/>
        <v>15588.38</v>
      </c>
    </row>
    <row r="30" spans="1:23" ht="13.5">
      <c r="A30" s="14" t="s">
        <v>672</v>
      </c>
      <c r="B30" s="12" t="s">
        <v>908</v>
      </c>
      <c r="C30" s="13">
        <v>6000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100</v>
      </c>
      <c r="K30" s="13">
        <v>0</v>
      </c>
      <c r="L30" s="13">
        <f t="shared" si="2"/>
        <v>6100</v>
      </c>
      <c r="M30" s="13">
        <v>3000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f t="shared" si="0"/>
        <v>3000</v>
      </c>
      <c r="W30" s="15">
        <f t="shared" si="1"/>
        <v>9100</v>
      </c>
    </row>
    <row r="31" spans="1:23" ht="13.5">
      <c r="A31" s="14" t="s">
        <v>672</v>
      </c>
      <c r="B31" s="12" t="s">
        <v>26</v>
      </c>
      <c r="C31" s="13">
        <v>1674.77</v>
      </c>
      <c r="D31" s="13">
        <v>256.02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2"/>
        <v>1930.79</v>
      </c>
      <c r="M31" s="13">
        <v>4706.73</v>
      </c>
      <c r="N31" s="13">
        <v>141.93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f t="shared" si="0"/>
        <v>4848.66</v>
      </c>
      <c r="W31" s="15">
        <f t="shared" si="1"/>
        <v>6779.45</v>
      </c>
    </row>
    <row r="32" spans="1:23" ht="13.5">
      <c r="A32" s="14" t="s">
        <v>672</v>
      </c>
      <c r="B32" s="12" t="s">
        <v>27</v>
      </c>
      <c r="C32" s="13">
        <v>22390.82</v>
      </c>
      <c r="D32" s="13">
        <v>155.98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106</v>
      </c>
      <c r="K32" s="13">
        <v>0</v>
      </c>
      <c r="L32" s="13">
        <f t="shared" si="2"/>
        <v>22652.8</v>
      </c>
      <c r="M32" s="13">
        <v>12183.32</v>
      </c>
      <c r="N32" s="13">
        <v>238.99</v>
      </c>
      <c r="O32" s="13">
        <v>0</v>
      </c>
      <c r="P32" s="13">
        <v>58.2</v>
      </c>
      <c r="Q32" s="13">
        <v>0</v>
      </c>
      <c r="R32" s="13">
        <v>0</v>
      </c>
      <c r="S32" s="13">
        <v>58.2</v>
      </c>
      <c r="T32" s="13">
        <v>1</v>
      </c>
      <c r="U32" s="13">
        <v>0</v>
      </c>
      <c r="V32" s="13">
        <f t="shared" si="0"/>
        <v>12539.710000000001</v>
      </c>
      <c r="W32" s="15">
        <f t="shared" si="1"/>
        <v>35192.51</v>
      </c>
    </row>
    <row r="33" spans="1:23" ht="13.5">
      <c r="A33" s="14" t="s">
        <v>672</v>
      </c>
      <c r="B33" s="12" t="s">
        <v>28</v>
      </c>
      <c r="C33" s="13">
        <v>386.58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100</v>
      </c>
      <c r="K33" s="13">
        <v>0</v>
      </c>
      <c r="L33" s="13">
        <f t="shared" si="2"/>
        <v>486.58</v>
      </c>
      <c r="M33" s="13">
        <v>680.06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f t="shared" si="0"/>
        <v>680.06</v>
      </c>
      <c r="W33" s="15">
        <f t="shared" si="1"/>
        <v>1166.6399999999999</v>
      </c>
    </row>
    <row r="34" spans="1:23" ht="13.5">
      <c r="A34" s="14" t="s">
        <v>672</v>
      </c>
      <c r="B34" s="12" t="s">
        <v>29</v>
      </c>
      <c r="C34" s="13">
        <v>9450.03</v>
      </c>
      <c r="D34" s="13">
        <v>0</v>
      </c>
      <c r="E34" s="13">
        <v>0</v>
      </c>
      <c r="F34" s="13">
        <v>133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2"/>
        <v>9583.03</v>
      </c>
      <c r="M34" s="13">
        <v>2938.57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f t="shared" si="0"/>
        <v>2938.57</v>
      </c>
      <c r="W34" s="15">
        <f t="shared" si="1"/>
        <v>12521.6</v>
      </c>
    </row>
    <row r="35" spans="1:23" ht="13.5">
      <c r="A35" s="14" t="s">
        <v>672</v>
      </c>
      <c r="B35" s="12" t="s">
        <v>30</v>
      </c>
      <c r="C35" s="13">
        <v>1740.36</v>
      </c>
      <c r="D35" s="13">
        <v>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 t="shared" si="2"/>
        <v>1742.36</v>
      </c>
      <c r="M35" s="13">
        <v>6136.84</v>
      </c>
      <c r="N35" s="13">
        <v>107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f t="shared" si="0"/>
        <v>6243.84</v>
      </c>
      <c r="W35" s="15">
        <f t="shared" si="1"/>
        <v>7986.2</v>
      </c>
    </row>
    <row r="36" spans="1:23" ht="13.5">
      <c r="A36" s="14">
        <v>2011</v>
      </c>
      <c r="B36" s="12" t="s">
        <v>31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f>SUM(C36:K36)</f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f t="shared" si="0"/>
        <v>0</v>
      </c>
      <c r="W36" s="15">
        <f t="shared" si="1"/>
        <v>0</v>
      </c>
    </row>
    <row r="37" spans="1:23" ht="13.5">
      <c r="A37" s="14" t="s">
        <v>672</v>
      </c>
      <c r="B37" s="12" t="s">
        <v>32</v>
      </c>
      <c r="C37" s="13">
        <v>458.34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</v>
      </c>
      <c r="K37" s="13">
        <v>109.23</v>
      </c>
      <c r="L37" s="13">
        <f t="shared" si="2"/>
        <v>767.5699999999999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f t="shared" si="0"/>
        <v>0</v>
      </c>
      <c r="W37" s="15">
        <f t="shared" si="1"/>
        <v>767.5699999999999</v>
      </c>
    </row>
    <row r="38" spans="1:23" ht="13.5">
      <c r="A38" s="14" t="s">
        <v>672</v>
      </c>
      <c r="B38" s="12" t="s">
        <v>33</v>
      </c>
      <c r="C38" s="13">
        <v>8750</v>
      </c>
      <c r="D38" s="13">
        <v>0</v>
      </c>
      <c r="E38" s="13">
        <v>0</v>
      </c>
      <c r="F38" s="13">
        <v>15.36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2"/>
        <v>8765.36</v>
      </c>
      <c r="M38" s="13">
        <v>8750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f t="shared" si="0"/>
        <v>8750</v>
      </c>
      <c r="W38" s="15">
        <f t="shared" si="1"/>
        <v>17515.36</v>
      </c>
    </row>
    <row r="39" spans="1:23" ht="13.5">
      <c r="A39" s="14">
        <v>2011</v>
      </c>
      <c r="B39" s="12" t="s">
        <v>723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aca="true" t="shared" si="3" ref="L39:L49">SUM(C39:K39)</f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f t="shared" si="0"/>
        <v>0</v>
      </c>
      <c r="W39" s="15">
        <f t="shared" si="1"/>
        <v>0</v>
      </c>
    </row>
    <row r="40" spans="1:23" ht="13.5">
      <c r="A40" s="14">
        <v>2011</v>
      </c>
      <c r="B40" s="12" t="s">
        <v>724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3"/>
        <v>0</v>
      </c>
      <c r="M40" s="13">
        <v>5649.17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f t="shared" si="0"/>
        <v>5649.17</v>
      </c>
      <c r="W40" s="15">
        <f t="shared" si="1"/>
        <v>5649.17</v>
      </c>
    </row>
    <row r="41" spans="1:23" ht="13.5">
      <c r="A41" s="14">
        <v>2011</v>
      </c>
      <c r="B41" s="12" t="s">
        <v>804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3"/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f t="shared" si="0"/>
        <v>0</v>
      </c>
      <c r="W41" s="15">
        <f t="shared" si="1"/>
        <v>0</v>
      </c>
    </row>
    <row r="42" spans="1:23" ht="13.5">
      <c r="A42" s="14">
        <v>2011</v>
      </c>
      <c r="B42" s="12" t="s">
        <v>725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3"/>
        <v>0</v>
      </c>
      <c r="M42" s="13">
        <v>5649.17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f t="shared" si="0"/>
        <v>5649.17</v>
      </c>
      <c r="W42" s="15">
        <f t="shared" si="1"/>
        <v>5649.17</v>
      </c>
    </row>
    <row r="43" spans="1:23" ht="13.5">
      <c r="A43" s="14">
        <v>2011</v>
      </c>
      <c r="B43" s="12" t="s">
        <v>726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 t="shared" si="3"/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f t="shared" si="0"/>
        <v>0</v>
      </c>
      <c r="W43" s="15">
        <f t="shared" si="1"/>
        <v>0</v>
      </c>
    </row>
    <row r="44" spans="1:23" ht="13.5">
      <c r="A44" s="14">
        <v>2011</v>
      </c>
      <c r="B44" s="12" t="s">
        <v>727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3"/>
        <v>0</v>
      </c>
      <c r="M44" s="13">
        <v>0</v>
      </c>
      <c r="N44" s="13">
        <v>2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f t="shared" si="0"/>
        <v>2</v>
      </c>
      <c r="W44" s="15">
        <f t="shared" si="1"/>
        <v>2</v>
      </c>
    </row>
    <row r="45" spans="1:23" ht="13.5">
      <c r="A45" s="14">
        <v>2011</v>
      </c>
      <c r="B45" s="12" t="s">
        <v>728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3"/>
        <v>0</v>
      </c>
      <c r="M45" s="13">
        <v>5649.17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f t="shared" si="0"/>
        <v>5649.17</v>
      </c>
      <c r="W45" s="15">
        <f t="shared" si="1"/>
        <v>5649.17</v>
      </c>
    </row>
    <row r="46" spans="1:23" ht="13.5">
      <c r="A46" s="14">
        <v>2011</v>
      </c>
      <c r="B46" s="12" t="s">
        <v>729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3"/>
        <v>0</v>
      </c>
      <c r="M46" s="13">
        <v>5649.17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f t="shared" si="0"/>
        <v>5649.17</v>
      </c>
      <c r="W46" s="15">
        <f t="shared" si="1"/>
        <v>5649.17</v>
      </c>
    </row>
    <row r="47" spans="1:23" ht="13.5">
      <c r="A47" s="14">
        <v>2011</v>
      </c>
      <c r="B47" s="12" t="s">
        <v>730</v>
      </c>
      <c r="C47" s="13">
        <v>1185.56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f t="shared" si="3"/>
        <v>1185.56</v>
      </c>
      <c r="M47" s="13">
        <v>1983.31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f t="shared" si="0"/>
        <v>1983.31</v>
      </c>
      <c r="W47" s="15">
        <f t="shared" si="1"/>
        <v>3168.87</v>
      </c>
    </row>
    <row r="48" spans="1:23" ht="13.5">
      <c r="A48" s="14">
        <v>2011</v>
      </c>
      <c r="B48" s="12" t="s">
        <v>731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f t="shared" si="3"/>
        <v>0</v>
      </c>
      <c r="M48" s="13">
        <v>3145.24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f t="shared" si="0"/>
        <v>3145.24</v>
      </c>
      <c r="W48" s="15">
        <f t="shared" si="1"/>
        <v>3145.24</v>
      </c>
    </row>
    <row r="49" spans="1:23" ht="13.5">
      <c r="A49" s="14">
        <v>2011</v>
      </c>
      <c r="B49" s="12" t="s">
        <v>732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3"/>
        <v>0</v>
      </c>
      <c r="M49" s="13">
        <v>5649.17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f t="shared" si="0"/>
        <v>5649.17</v>
      </c>
      <c r="W49" s="15">
        <f t="shared" si="1"/>
        <v>5649.17</v>
      </c>
    </row>
    <row r="50" spans="1:23" ht="13.5">
      <c r="A50" s="14" t="s">
        <v>672</v>
      </c>
      <c r="B50" s="12" t="s">
        <v>34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100</v>
      </c>
      <c r="K50" s="13">
        <v>0</v>
      </c>
      <c r="L50" s="13">
        <f t="shared" si="2"/>
        <v>100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f t="shared" si="0"/>
        <v>0</v>
      </c>
      <c r="W50" s="15">
        <f t="shared" si="1"/>
        <v>100</v>
      </c>
    </row>
    <row r="51" spans="1:23" ht="13.5">
      <c r="A51" s="14" t="s">
        <v>672</v>
      </c>
      <c r="B51" s="12" t="s">
        <v>35</v>
      </c>
      <c r="C51" s="13">
        <v>15000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100</v>
      </c>
      <c r="K51" s="13">
        <v>0</v>
      </c>
      <c r="L51" s="13">
        <f t="shared" si="2"/>
        <v>15100</v>
      </c>
      <c r="M51" s="13">
        <v>15500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f t="shared" si="0"/>
        <v>15500</v>
      </c>
      <c r="W51" s="15">
        <f t="shared" si="1"/>
        <v>30600</v>
      </c>
    </row>
    <row r="52" spans="1:23" ht="13.5">
      <c r="A52" s="14">
        <v>2011</v>
      </c>
      <c r="B52" s="12" t="s">
        <v>733</v>
      </c>
      <c r="C52" s="13">
        <v>1662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105</v>
      </c>
      <c r="K52" s="13">
        <v>0</v>
      </c>
      <c r="L52" s="13">
        <f>SUM(C52:K52)</f>
        <v>1767</v>
      </c>
      <c r="M52" s="13">
        <v>15764.5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f t="shared" si="0"/>
        <v>15764.5</v>
      </c>
      <c r="W52" s="15">
        <f t="shared" si="1"/>
        <v>17531.5</v>
      </c>
    </row>
    <row r="53" spans="1:23" ht="13.5">
      <c r="A53" s="14">
        <v>2011</v>
      </c>
      <c r="B53" s="12" t="s">
        <v>890</v>
      </c>
      <c r="C53" s="13" t="s">
        <v>10</v>
      </c>
      <c r="D53" s="13" t="s">
        <v>10</v>
      </c>
      <c r="E53" s="13" t="s">
        <v>10</v>
      </c>
      <c r="F53" s="13" t="s">
        <v>10</v>
      </c>
      <c r="G53" s="13" t="s">
        <v>10</v>
      </c>
      <c r="H53" s="13" t="s">
        <v>10</v>
      </c>
      <c r="I53" s="13" t="s">
        <v>10</v>
      </c>
      <c r="J53" s="13" t="s">
        <v>10</v>
      </c>
      <c r="K53" s="13" t="s">
        <v>10</v>
      </c>
      <c r="L53" s="13">
        <f>SUM(C53:K53)</f>
        <v>0</v>
      </c>
      <c r="M53" s="13">
        <v>780.19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f>SUM(M53:U53)</f>
        <v>780.19</v>
      </c>
      <c r="W53" s="15">
        <f>SUM(L53,V53)</f>
        <v>780.19</v>
      </c>
    </row>
    <row r="54" spans="1:23" ht="13.5">
      <c r="A54" s="14">
        <v>2011</v>
      </c>
      <c r="B54" s="12" t="s">
        <v>900</v>
      </c>
      <c r="C54" s="13">
        <v>8000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f>SUM(C54:K54)</f>
        <v>8000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f t="shared" si="0"/>
        <v>0</v>
      </c>
      <c r="W54" s="15">
        <f t="shared" si="1"/>
        <v>8000</v>
      </c>
    </row>
    <row r="55" spans="1:23" ht="13.5">
      <c r="A55" s="14" t="s">
        <v>672</v>
      </c>
      <c r="B55" s="12" t="s">
        <v>36</v>
      </c>
      <c r="C55" s="13">
        <v>1145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105</v>
      </c>
      <c r="K55" s="13">
        <v>0</v>
      </c>
      <c r="L55" s="13">
        <f>SUM(C55:K55)</f>
        <v>1250</v>
      </c>
      <c r="M55" s="13">
        <v>5147.5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f t="shared" si="0"/>
        <v>5147.5</v>
      </c>
      <c r="W55" s="15">
        <f t="shared" si="1"/>
        <v>6397.5</v>
      </c>
    </row>
    <row r="56" spans="1:23" ht="13.5">
      <c r="A56" s="14" t="s">
        <v>672</v>
      </c>
      <c r="B56" s="12" t="s">
        <v>37</v>
      </c>
      <c r="C56" s="13">
        <v>2927.04</v>
      </c>
      <c r="D56" s="13">
        <v>8400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f t="shared" si="2"/>
        <v>11327.04</v>
      </c>
      <c r="M56" s="13">
        <v>8820.76</v>
      </c>
      <c r="N56" s="13">
        <v>1050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f t="shared" si="0"/>
        <v>9870.76</v>
      </c>
      <c r="W56" s="15">
        <f t="shared" si="1"/>
        <v>21197.800000000003</v>
      </c>
    </row>
    <row r="57" spans="1:23" ht="13.5">
      <c r="A57" s="14" t="s">
        <v>672</v>
      </c>
      <c r="B57" s="12" t="s">
        <v>38</v>
      </c>
      <c r="C57" s="13">
        <v>750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150</v>
      </c>
      <c r="K57" s="13">
        <v>0</v>
      </c>
      <c r="L57" s="13">
        <f>SUM(C57:K57)</f>
        <v>900</v>
      </c>
      <c r="M57" s="13">
        <v>5000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f t="shared" si="0"/>
        <v>5000</v>
      </c>
      <c r="W57" s="15">
        <f t="shared" si="1"/>
        <v>5900</v>
      </c>
    </row>
    <row r="58" spans="1:23" ht="13.5">
      <c r="A58" s="14">
        <v>2011</v>
      </c>
      <c r="B58" s="12" t="s">
        <v>814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f>SUM(C58:K58)</f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f t="shared" si="0"/>
        <v>0</v>
      </c>
      <c r="W58" s="15">
        <f t="shared" si="1"/>
        <v>0</v>
      </c>
    </row>
    <row r="59" spans="1:23" ht="13.5">
      <c r="A59" s="14" t="s">
        <v>672</v>
      </c>
      <c r="B59" s="12" t="s">
        <v>39</v>
      </c>
      <c r="C59" s="13">
        <v>5687.5</v>
      </c>
      <c r="D59" s="13">
        <v>0</v>
      </c>
      <c r="E59" s="13">
        <v>0</v>
      </c>
      <c r="F59" s="13">
        <v>34.76</v>
      </c>
      <c r="G59" s="13">
        <v>0</v>
      </c>
      <c r="H59" s="13">
        <v>0</v>
      </c>
      <c r="I59" s="13">
        <v>0</v>
      </c>
      <c r="J59" s="13">
        <v>200</v>
      </c>
      <c r="K59" s="13">
        <v>0</v>
      </c>
      <c r="L59" s="13">
        <f t="shared" si="2"/>
        <v>5922.26</v>
      </c>
      <c r="M59" s="13">
        <v>1204</v>
      </c>
      <c r="N59" s="13">
        <v>0</v>
      </c>
      <c r="O59" s="13">
        <v>0</v>
      </c>
      <c r="P59" s="13">
        <v>17.41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f t="shared" si="0"/>
        <v>1221.41</v>
      </c>
      <c r="W59" s="15">
        <f t="shared" si="1"/>
        <v>7143.67</v>
      </c>
    </row>
    <row r="60" spans="1:23" ht="13.5">
      <c r="A60" s="14" t="s">
        <v>672</v>
      </c>
      <c r="B60" s="12" t="s">
        <v>40</v>
      </c>
      <c r="C60" s="13">
        <v>15000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f t="shared" si="2"/>
        <v>15000</v>
      </c>
      <c r="M60" s="13">
        <v>0</v>
      </c>
      <c r="N60" s="13">
        <v>21.93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f t="shared" si="0"/>
        <v>21.93</v>
      </c>
      <c r="W60" s="15">
        <f t="shared" si="1"/>
        <v>15021.93</v>
      </c>
    </row>
    <row r="61" spans="1:23" ht="13.5">
      <c r="A61" s="14" t="s">
        <v>672</v>
      </c>
      <c r="B61" s="12" t="s">
        <v>41</v>
      </c>
      <c r="C61" s="13">
        <v>8150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2"/>
        <v>8150</v>
      </c>
      <c r="M61" s="13">
        <v>16550</v>
      </c>
      <c r="N61" s="13">
        <v>100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f t="shared" si="0"/>
        <v>16650</v>
      </c>
      <c r="W61" s="15">
        <f t="shared" si="1"/>
        <v>24800</v>
      </c>
    </row>
    <row r="62" spans="1:23" ht="13.5">
      <c r="A62" s="14" t="s">
        <v>672</v>
      </c>
      <c r="B62" s="12" t="s">
        <v>874</v>
      </c>
      <c r="C62" s="13">
        <v>430.72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f t="shared" si="2"/>
        <v>430.72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f t="shared" si="0"/>
        <v>0</v>
      </c>
      <c r="W62" s="15">
        <f t="shared" si="1"/>
        <v>430.72</v>
      </c>
    </row>
    <row r="63" spans="1:23" ht="13.5">
      <c r="A63" s="14" t="s">
        <v>672</v>
      </c>
      <c r="B63" s="12" t="s">
        <v>42</v>
      </c>
      <c r="C63" s="13">
        <v>5590</v>
      </c>
      <c r="D63" s="13">
        <v>0</v>
      </c>
      <c r="E63" s="13">
        <v>0</v>
      </c>
      <c r="F63" s="13">
        <v>162.77</v>
      </c>
      <c r="G63" s="13">
        <v>0</v>
      </c>
      <c r="H63" s="13">
        <v>0</v>
      </c>
      <c r="I63" s="13">
        <v>67.93</v>
      </c>
      <c r="J63" s="13">
        <v>105</v>
      </c>
      <c r="K63" s="13">
        <v>0</v>
      </c>
      <c r="L63" s="13">
        <f t="shared" si="2"/>
        <v>5925.700000000001</v>
      </c>
      <c r="M63" s="13">
        <v>2535</v>
      </c>
      <c r="N63" s="13">
        <v>0</v>
      </c>
      <c r="O63" s="13">
        <v>0</v>
      </c>
      <c r="P63" s="13">
        <v>55.04</v>
      </c>
      <c r="Q63" s="13">
        <v>0</v>
      </c>
      <c r="R63" s="13">
        <v>0</v>
      </c>
      <c r="S63" s="13">
        <v>25.3</v>
      </c>
      <c r="T63" s="13">
        <v>0</v>
      </c>
      <c r="U63" s="13">
        <v>0</v>
      </c>
      <c r="V63" s="13">
        <f t="shared" si="0"/>
        <v>2615.34</v>
      </c>
      <c r="W63" s="15">
        <f t="shared" si="1"/>
        <v>8541.04</v>
      </c>
    </row>
    <row r="64" spans="1:23" ht="13.5">
      <c r="A64" s="14" t="s">
        <v>672</v>
      </c>
      <c r="B64" s="12" t="s">
        <v>43</v>
      </c>
      <c r="C64" s="13">
        <v>42048.79</v>
      </c>
      <c r="D64" s="13">
        <v>0</v>
      </c>
      <c r="E64" s="13">
        <v>0</v>
      </c>
      <c r="F64" s="13">
        <v>33.02</v>
      </c>
      <c r="G64" s="13">
        <v>0</v>
      </c>
      <c r="H64" s="13">
        <v>3128.19</v>
      </c>
      <c r="I64" s="13">
        <v>0</v>
      </c>
      <c r="J64" s="13">
        <v>95</v>
      </c>
      <c r="K64" s="13">
        <v>27.23</v>
      </c>
      <c r="L64" s="13">
        <f>SUM(C64:K64)</f>
        <v>45332.23</v>
      </c>
      <c r="M64" s="13">
        <v>34199.96</v>
      </c>
      <c r="N64" s="13">
        <v>0</v>
      </c>
      <c r="O64" s="13">
        <v>0</v>
      </c>
      <c r="P64" s="13">
        <v>0</v>
      </c>
      <c r="Q64" s="13">
        <v>0</v>
      </c>
      <c r="R64" s="13">
        <v>566.14</v>
      </c>
      <c r="S64" s="13">
        <v>0</v>
      </c>
      <c r="T64" s="13">
        <v>500</v>
      </c>
      <c r="U64" s="13">
        <v>0</v>
      </c>
      <c r="V64" s="13">
        <f t="shared" si="0"/>
        <v>35266.1</v>
      </c>
      <c r="W64" s="15">
        <f t="shared" si="1"/>
        <v>80598.33</v>
      </c>
    </row>
    <row r="65" spans="1:23" ht="13.5">
      <c r="A65" s="14" t="s">
        <v>672</v>
      </c>
      <c r="B65" s="12" t="s">
        <v>44</v>
      </c>
      <c r="C65" s="13">
        <v>395.27</v>
      </c>
      <c r="D65" s="13">
        <v>264.64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f t="shared" si="2"/>
        <v>659.91</v>
      </c>
      <c r="M65" s="13">
        <v>3254.06</v>
      </c>
      <c r="N65" s="13">
        <v>125.4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f t="shared" si="0"/>
        <v>3379.46</v>
      </c>
      <c r="W65" s="15">
        <f t="shared" si="1"/>
        <v>4039.37</v>
      </c>
    </row>
    <row r="66" spans="1:23" ht="13.5">
      <c r="A66" s="14" t="s">
        <v>672</v>
      </c>
      <c r="B66" s="12" t="s">
        <v>45</v>
      </c>
      <c r="C66" s="13">
        <v>8580</v>
      </c>
      <c r="D66" s="13">
        <v>0</v>
      </c>
      <c r="E66" s="13">
        <v>0</v>
      </c>
      <c r="F66" s="13">
        <v>154.75</v>
      </c>
      <c r="G66" s="13">
        <v>0</v>
      </c>
      <c r="H66" s="13">
        <v>0</v>
      </c>
      <c r="I66" s="13">
        <v>67.93</v>
      </c>
      <c r="J66" s="13">
        <v>105</v>
      </c>
      <c r="K66" s="13">
        <v>0</v>
      </c>
      <c r="L66" s="13">
        <f t="shared" si="2"/>
        <v>8907.68</v>
      </c>
      <c r="M66" s="13">
        <v>6930</v>
      </c>
      <c r="N66" s="13">
        <v>0</v>
      </c>
      <c r="O66" s="13">
        <v>0</v>
      </c>
      <c r="P66" s="13">
        <v>55.04</v>
      </c>
      <c r="Q66" s="13">
        <v>0</v>
      </c>
      <c r="R66" s="13">
        <v>0</v>
      </c>
      <c r="S66" s="13">
        <v>25.3</v>
      </c>
      <c r="T66" s="13">
        <v>0</v>
      </c>
      <c r="U66" s="13">
        <v>0</v>
      </c>
      <c r="V66" s="13">
        <f t="shared" si="0"/>
        <v>7010.34</v>
      </c>
      <c r="W66" s="15">
        <f t="shared" si="1"/>
        <v>15918.02</v>
      </c>
    </row>
    <row r="67" spans="1:23" ht="13.5">
      <c r="A67" s="14">
        <v>2011</v>
      </c>
      <c r="B67" s="12" t="s">
        <v>734</v>
      </c>
      <c r="C67" s="13">
        <v>5000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105</v>
      </c>
      <c r="K67" s="13">
        <v>0</v>
      </c>
      <c r="L67" s="13">
        <f>SUM(C67:K67)</f>
        <v>5105</v>
      </c>
      <c r="M67" s="13">
        <v>5000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f t="shared" si="0"/>
        <v>5000</v>
      </c>
      <c r="W67" s="15">
        <f t="shared" si="1"/>
        <v>10105</v>
      </c>
    </row>
    <row r="68" spans="1:23" ht="13.5">
      <c r="A68" s="14" t="s">
        <v>672</v>
      </c>
      <c r="B68" s="12" t="s">
        <v>899</v>
      </c>
      <c r="C68" s="13">
        <v>3900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f t="shared" si="2"/>
        <v>3900</v>
      </c>
      <c r="M68" s="13">
        <v>3900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f t="shared" si="0"/>
        <v>3900</v>
      </c>
      <c r="W68" s="15">
        <f t="shared" si="1"/>
        <v>7800</v>
      </c>
    </row>
    <row r="69" spans="1:23" ht="13.5">
      <c r="A69" s="14" t="s">
        <v>672</v>
      </c>
      <c r="B69" s="12" t="s">
        <v>46</v>
      </c>
      <c r="C69" s="13">
        <v>11000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100</v>
      </c>
      <c r="K69" s="13">
        <v>0</v>
      </c>
      <c r="L69" s="13">
        <f t="shared" si="2"/>
        <v>11100</v>
      </c>
      <c r="M69" s="13">
        <v>12000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f t="shared" si="0"/>
        <v>12000</v>
      </c>
      <c r="W69" s="15">
        <f t="shared" si="1"/>
        <v>23100</v>
      </c>
    </row>
    <row r="70" spans="1:23" ht="13.5">
      <c r="A70" s="14" t="s">
        <v>672</v>
      </c>
      <c r="B70" s="12" t="s">
        <v>47</v>
      </c>
      <c r="C70" s="13">
        <v>14540.82</v>
      </c>
      <c r="D70" s="13">
        <v>772.16</v>
      </c>
      <c r="E70" s="13">
        <v>1000</v>
      </c>
      <c r="F70" s="13">
        <v>0</v>
      </c>
      <c r="G70" s="13">
        <v>0</v>
      </c>
      <c r="H70" s="13">
        <v>11150</v>
      </c>
      <c r="I70" s="13">
        <v>0</v>
      </c>
      <c r="J70" s="13">
        <v>212</v>
      </c>
      <c r="K70" s="13">
        <v>0</v>
      </c>
      <c r="L70" s="13">
        <f t="shared" si="2"/>
        <v>27674.98</v>
      </c>
      <c r="M70" s="13">
        <v>18764.69</v>
      </c>
      <c r="N70" s="13">
        <v>213.57</v>
      </c>
      <c r="O70" s="13">
        <v>0</v>
      </c>
      <c r="P70" s="13">
        <v>0</v>
      </c>
      <c r="Q70" s="13">
        <v>0</v>
      </c>
      <c r="R70" s="13">
        <v>32452.55</v>
      </c>
      <c r="S70" s="13">
        <v>0</v>
      </c>
      <c r="T70" s="13">
        <v>2</v>
      </c>
      <c r="U70" s="13">
        <v>0</v>
      </c>
      <c r="V70" s="13">
        <f t="shared" si="0"/>
        <v>51432.81</v>
      </c>
      <c r="W70" s="15">
        <f t="shared" si="1"/>
        <v>79107.79</v>
      </c>
    </row>
    <row r="71" spans="1:23" ht="13.5">
      <c r="A71" s="14" t="s">
        <v>672</v>
      </c>
      <c r="B71" s="12" t="s">
        <v>48</v>
      </c>
      <c r="C71" s="13">
        <v>4020</v>
      </c>
      <c r="D71" s="13">
        <v>0</v>
      </c>
      <c r="E71" s="13">
        <v>0</v>
      </c>
      <c r="F71" s="13">
        <v>162.77</v>
      </c>
      <c r="G71" s="13">
        <v>0</v>
      </c>
      <c r="H71" s="13">
        <v>22.79</v>
      </c>
      <c r="I71" s="13">
        <v>67.93</v>
      </c>
      <c r="J71" s="13">
        <v>105</v>
      </c>
      <c r="K71" s="13">
        <v>0</v>
      </c>
      <c r="L71" s="13">
        <f t="shared" si="2"/>
        <v>4378.490000000001</v>
      </c>
      <c r="M71" s="13">
        <v>0</v>
      </c>
      <c r="N71" s="13">
        <v>0</v>
      </c>
      <c r="O71" s="13">
        <v>0</v>
      </c>
      <c r="P71" s="13">
        <v>55.04</v>
      </c>
      <c r="Q71" s="13">
        <v>0</v>
      </c>
      <c r="R71" s="13">
        <v>0</v>
      </c>
      <c r="S71" s="13">
        <v>25.3</v>
      </c>
      <c r="T71" s="13">
        <v>0</v>
      </c>
      <c r="U71" s="13">
        <v>0</v>
      </c>
      <c r="V71" s="13">
        <f aca="true" t="shared" si="4" ref="V71:V129">SUM(M71:U71)</f>
        <v>80.34</v>
      </c>
      <c r="W71" s="15">
        <f aca="true" t="shared" si="5" ref="W71:W129">SUM(L71,V71)</f>
        <v>4458.830000000001</v>
      </c>
    </row>
    <row r="72" spans="1:23" ht="13.5">
      <c r="A72" s="14" t="s">
        <v>672</v>
      </c>
      <c r="B72" s="12" t="s">
        <v>49</v>
      </c>
      <c r="C72" s="13">
        <v>7500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t="shared" si="2"/>
        <v>7500</v>
      </c>
      <c r="M72" s="13">
        <v>7500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f t="shared" si="4"/>
        <v>7500</v>
      </c>
      <c r="W72" s="15">
        <f t="shared" si="5"/>
        <v>15000</v>
      </c>
    </row>
    <row r="73" spans="1:23" ht="13.5">
      <c r="A73" s="14" t="s">
        <v>672</v>
      </c>
      <c r="B73" s="12" t="s">
        <v>50</v>
      </c>
      <c r="C73" s="13">
        <v>5795.66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2"/>
        <v>5795.66</v>
      </c>
      <c r="M73" s="13"/>
      <c r="N73" s="13"/>
      <c r="O73" s="13"/>
      <c r="P73" s="13"/>
      <c r="Q73" s="13"/>
      <c r="R73" s="13"/>
      <c r="S73" s="13"/>
      <c r="T73" s="13"/>
      <c r="U73" s="13"/>
      <c r="V73" s="13">
        <f t="shared" si="4"/>
        <v>0</v>
      </c>
      <c r="W73" s="15">
        <f t="shared" si="5"/>
        <v>5795.66</v>
      </c>
    </row>
    <row r="74" spans="1:23" ht="13.5">
      <c r="A74" s="14">
        <v>2011</v>
      </c>
      <c r="B74" s="12" t="s">
        <v>51</v>
      </c>
      <c r="C74" s="13">
        <v>5000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f>SUM(C74:K74)</f>
        <v>5000</v>
      </c>
      <c r="M74" s="13">
        <v>15100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f t="shared" si="4"/>
        <v>15100</v>
      </c>
      <c r="W74" s="15">
        <f t="shared" si="5"/>
        <v>20100</v>
      </c>
    </row>
    <row r="75" spans="1:23" ht="13.5">
      <c r="A75" s="14" t="s">
        <v>672</v>
      </c>
      <c r="B75" s="12" t="s">
        <v>52</v>
      </c>
      <c r="C75" s="13">
        <v>21499.96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2"/>
        <v>21499.96</v>
      </c>
      <c r="M75" s="13">
        <v>21499.98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f t="shared" si="4"/>
        <v>21499.98</v>
      </c>
      <c r="W75" s="15">
        <f t="shared" si="5"/>
        <v>42999.94</v>
      </c>
    </row>
    <row r="76" spans="1:23" ht="13.5">
      <c r="A76" s="14" t="s">
        <v>672</v>
      </c>
      <c r="B76" s="12" t="s">
        <v>53</v>
      </c>
      <c r="C76" s="13">
        <v>30000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105</v>
      </c>
      <c r="K76" s="13">
        <v>0</v>
      </c>
      <c r="L76" s="13">
        <f t="shared" si="2"/>
        <v>30105</v>
      </c>
      <c r="M76" s="13">
        <v>35000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f t="shared" si="4"/>
        <v>35000</v>
      </c>
      <c r="W76" s="15">
        <f t="shared" si="5"/>
        <v>65105</v>
      </c>
    </row>
    <row r="77" spans="1:23" ht="13.5">
      <c r="A77" s="14" t="s">
        <v>672</v>
      </c>
      <c r="B77" s="12" t="s">
        <v>54</v>
      </c>
      <c r="C77" s="13">
        <v>61515</v>
      </c>
      <c r="D77" s="13">
        <v>1084.78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f t="shared" si="2"/>
        <v>62599.78</v>
      </c>
      <c r="M77" s="13">
        <v>42555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f t="shared" si="4"/>
        <v>42555</v>
      </c>
      <c r="W77" s="15">
        <f t="shared" si="5"/>
        <v>105154.78</v>
      </c>
    </row>
    <row r="78" spans="1:23" ht="13.5">
      <c r="A78" s="14" t="s">
        <v>672</v>
      </c>
      <c r="B78" s="12" t="s">
        <v>55</v>
      </c>
      <c r="C78" s="13">
        <v>34642.33</v>
      </c>
      <c r="D78" s="13">
        <v>357.65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f t="shared" si="2"/>
        <v>34999.98</v>
      </c>
      <c r="M78" s="13">
        <v>34928.84</v>
      </c>
      <c r="N78" s="13">
        <v>71.14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f t="shared" si="4"/>
        <v>34999.979999999996</v>
      </c>
      <c r="W78" s="15">
        <f t="shared" si="5"/>
        <v>69999.95999999999</v>
      </c>
    </row>
    <row r="79" spans="1:23" ht="13.5">
      <c r="A79" s="14" t="s">
        <v>672</v>
      </c>
      <c r="B79" s="12" t="s">
        <v>56</v>
      </c>
      <c r="C79" s="13">
        <v>47529.87</v>
      </c>
      <c r="D79" s="13">
        <v>0</v>
      </c>
      <c r="E79" s="13">
        <v>0</v>
      </c>
      <c r="F79" s="13">
        <v>0</v>
      </c>
      <c r="G79" s="13">
        <v>0</v>
      </c>
      <c r="H79" s="13">
        <v>5385.63</v>
      </c>
      <c r="I79" s="13">
        <v>0</v>
      </c>
      <c r="J79" s="13">
        <v>300</v>
      </c>
      <c r="K79" s="13">
        <v>0</v>
      </c>
      <c r="L79" s="13">
        <f t="shared" si="2"/>
        <v>53215.5</v>
      </c>
      <c r="M79" s="13">
        <v>39128.52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f t="shared" si="4"/>
        <v>39128.52</v>
      </c>
      <c r="W79" s="15">
        <f t="shared" si="5"/>
        <v>92344.01999999999</v>
      </c>
    </row>
    <row r="80" spans="1:23" ht="13.5">
      <c r="A80" s="14" t="s">
        <v>672</v>
      </c>
      <c r="B80" s="12" t="s">
        <v>57</v>
      </c>
      <c r="C80" s="13">
        <v>0</v>
      </c>
      <c r="D80" s="13">
        <v>0</v>
      </c>
      <c r="E80" s="13">
        <v>0</v>
      </c>
      <c r="F80" s="13">
        <v>151.08</v>
      </c>
      <c r="G80" s="13">
        <v>0</v>
      </c>
      <c r="H80" s="13">
        <v>22.79</v>
      </c>
      <c r="I80" s="13">
        <v>67.93</v>
      </c>
      <c r="J80" s="13">
        <v>105</v>
      </c>
      <c r="K80" s="13">
        <v>0</v>
      </c>
      <c r="L80" s="13">
        <f t="shared" si="2"/>
        <v>346.8</v>
      </c>
      <c r="M80" s="13">
        <v>0</v>
      </c>
      <c r="N80" s="13">
        <v>0</v>
      </c>
      <c r="O80" s="13">
        <v>0</v>
      </c>
      <c r="P80" s="13">
        <v>55.04</v>
      </c>
      <c r="Q80" s="13">
        <v>0</v>
      </c>
      <c r="R80" s="13">
        <v>0</v>
      </c>
      <c r="S80" s="13">
        <v>25.3</v>
      </c>
      <c r="T80" s="13">
        <v>0</v>
      </c>
      <c r="U80" s="13">
        <v>0</v>
      </c>
      <c r="V80" s="13">
        <f t="shared" si="4"/>
        <v>80.34</v>
      </c>
      <c r="W80" s="15">
        <f t="shared" si="5"/>
        <v>427.14</v>
      </c>
    </row>
    <row r="81" spans="1:23" ht="13.5">
      <c r="A81" s="14">
        <v>2011</v>
      </c>
      <c r="B81" s="12" t="s">
        <v>674</v>
      </c>
      <c r="C81" s="13">
        <v>3600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f>SUM(C81:K81)</f>
        <v>3600</v>
      </c>
      <c r="M81" s="13">
        <v>2400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f t="shared" si="4"/>
        <v>2400</v>
      </c>
      <c r="W81" s="15">
        <f t="shared" si="5"/>
        <v>6000</v>
      </c>
    </row>
    <row r="82" spans="1:23" ht="13.5">
      <c r="A82" s="14" t="s">
        <v>672</v>
      </c>
      <c r="B82" s="12" t="s">
        <v>58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f t="shared" si="2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>
        <f t="shared" si="4"/>
        <v>0</v>
      </c>
      <c r="W82" s="15">
        <f t="shared" si="5"/>
        <v>0</v>
      </c>
    </row>
    <row r="83" spans="1:23" ht="13.5">
      <c r="A83" s="14" t="s">
        <v>672</v>
      </c>
      <c r="B83" s="12" t="s">
        <v>59</v>
      </c>
      <c r="C83" s="13">
        <v>19000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105</v>
      </c>
      <c r="K83" s="13">
        <v>0</v>
      </c>
      <c r="L83" s="13">
        <f t="shared" si="2"/>
        <v>19105</v>
      </c>
      <c r="M83" s="13">
        <v>13500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f t="shared" si="4"/>
        <v>13500</v>
      </c>
      <c r="W83" s="15">
        <f t="shared" si="5"/>
        <v>32605</v>
      </c>
    </row>
    <row r="84" spans="1:23" ht="13.5">
      <c r="A84" s="14" t="s">
        <v>672</v>
      </c>
      <c r="B84" s="12" t="s">
        <v>60</v>
      </c>
      <c r="C84" s="13">
        <v>30000</v>
      </c>
      <c r="D84" s="13">
        <v>1118.85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105</v>
      </c>
      <c r="K84" s="13">
        <v>0</v>
      </c>
      <c r="L84" s="13">
        <f t="shared" si="2"/>
        <v>31223.85</v>
      </c>
      <c r="M84" s="13">
        <v>30000</v>
      </c>
      <c r="N84" s="13">
        <v>571.72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f t="shared" si="4"/>
        <v>30571.72</v>
      </c>
      <c r="W84" s="15">
        <f t="shared" si="5"/>
        <v>61795.57</v>
      </c>
    </row>
    <row r="85" spans="1:23" ht="13.5">
      <c r="A85" s="14" t="s">
        <v>672</v>
      </c>
      <c r="B85" s="12" t="s">
        <v>61</v>
      </c>
      <c r="C85" s="13">
        <v>68050</v>
      </c>
      <c r="D85" s="13">
        <v>6531.75</v>
      </c>
      <c r="E85" s="13">
        <v>372</v>
      </c>
      <c r="F85" s="13">
        <v>0</v>
      </c>
      <c r="G85" s="13">
        <v>0</v>
      </c>
      <c r="H85" s="13">
        <v>0</v>
      </c>
      <c r="I85" s="13">
        <v>0</v>
      </c>
      <c r="J85" s="13">
        <v>318</v>
      </c>
      <c r="K85" s="13">
        <v>0</v>
      </c>
      <c r="L85" s="13">
        <f t="shared" si="2"/>
        <v>75271.75</v>
      </c>
      <c r="M85" s="13">
        <v>105068</v>
      </c>
      <c r="N85" s="13">
        <v>2366.75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3</v>
      </c>
      <c r="U85" s="13">
        <v>0</v>
      </c>
      <c r="V85" s="13">
        <f t="shared" si="4"/>
        <v>107437.75</v>
      </c>
      <c r="W85" s="15">
        <f t="shared" si="5"/>
        <v>182709.5</v>
      </c>
    </row>
    <row r="86" spans="1:23" ht="13.5">
      <c r="A86" s="14" t="s">
        <v>672</v>
      </c>
      <c r="B86" s="12" t="s">
        <v>62</v>
      </c>
      <c r="C86" s="13">
        <v>18569.69</v>
      </c>
      <c r="D86" s="13">
        <v>0</v>
      </c>
      <c r="E86" s="13">
        <v>0</v>
      </c>
      <c r="F86" s="13">
        <v>0</v>
      </c>
      <c r="G86" s="13">
        <v>0</v>
      </c>
      <c r="H86" s="13">
        <v>5275.65</v>
      </c>
      <c r="I86" s="13">
        <v>0</v>
      </c>
      <c r="J86" s="13">
        <v>400</v>
      </c>
      <c r="K86" s="13">
        <v>0</v>
      </c>
      <c r="L86" s="13">
        <f t="shared" si="2"/>
        <v>24245.339999999997</v>
      </c>
      <c r="M86" s="13">
        <v>19430.31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f t="shared" si="4"/>
        <v>19430.31</v>
      </c>
      <c r="W86" s="15">
        <f t="shared" si="5"/>
        <v>43675.649999999994</v>
      </c>
    </row>
    <row r="87" spans="1:23" ht="13.5">
      <c r="A87" s="14" t="s">
        <v>672</v>
      </c>
      <c r="B87" s="12" t="s">
        <v>63</v>
      </c>
      <c r="C87" s="13">
        <v>15650</v>
      </c>
      <c r="D87" s="13">
        <v>135.31</v>
      </c>
      <c r="E87" s="13">
        <v>0</v>
      </c>
      <c r="F87" s="13">
        <v>0</v>
      </c>
      <c r="G87" s="13">
        <v>0</v>
      </c>
      <c r="H87" s="13">
        <v>2186</v>
      </c>
      <c r="I87" s="13">
        <v>0</v>
      </c>
      <c r="J87" s="13">
        <v>0</v>
      </c>
      <c r="K87" s="13">
        <v>0</v>
      </c>
      <c r="L87" s="13">
        <f t="shared" si="2"/>
        <v>17971.309999999998</v>
      </c>
      <c r="M87" s="13">
        <v>1950</v>
      </c>
      <c r="N87" s="13">
        <v>11.88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f t="shared" si="4"/>
        <v>1961.88</v>
      </c>
      <c r="W87" s="15">
        <f t="shared" si="5"/>
        <v>19933.19</v>
      </c>
    </row>
    <row r="88" spans="1:23" ht="13.5">
      <c r="A88" s="14" t="s">
        <v>672</v>
      </c>
      <c r="B88" s="12" t="s">
        <v>64</v>
      </c>
      <c r="C88" s="13">
        <v>9000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100</v>
      </c>
      <c r="K88" s="13">
        <v>0</v>
      </c>
      <c r="L88" s="13">
        <f t="shared" si="2"/>
        <v>9100</v>
      </c>
      <c r="M88" s="13">
        <v>6000</v>
      </c>
      <c r="N88" s="13">
        <v>2110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f t="shared" si="4"/>
        <v>8110</v>
      </c>
      <c r="W88" s="15">
        <f t="shared" si="5"/>
        <v>17210</v>
      </c>
    </row>
    <row r="89" spans="1:23" ht="13.5">
      <c r="A89" s="14" t="s">
        <v>672</v>
      </c>
      <c r="B89" s="12" t="s">
        <v>65</v>
      </c>
      <c r="C89" s="13">
        <v>39141.32</v>
      </c>
      <c r="D89" s="13">
        <v>0</v>
      </c>
      <c r="E89" s="13">
        <v>0</v>
      </c>
      <c r="F89" s="13">
        <v>67.91</v>
      </c>
      <c r="G89" s="13">
        <v>0</v>
      </c>
      <c r="H89" s="13">
        <v>1338.48</v>
      </c>
      <c r="I89" s="13">
        <v>0</v>
      </c>
      <c r="J89" s="13">
        <v>250</v>
      </c>
      <c r="K89" s="13">
        <v>0</v>
      </c>
      <c r="L89" s="13">
        <f t="shared" si="2"/>
        <v>40797.71000000001</v>
      </c>
      <c r="M89" s="13">
        <v>10482.39</v>
      </c>
      <c r="N89" s="13">
        <v>0</v>
      </c>
      <c r="O89" s="13">
        <v>0</v>
      </c>
      <c r="P89" s="13">
        <v>124.67</v>
      </c>
      <c r="Q89" s="13">
        <v>0</v>
      </c>
      <c r="R89" s="13">
        <v>60</v>
      </c>
      <c r="S89" s="13">
        <v>0</v>
      </c>
      <c r="T89" s="13">
        <v>0</v>
      </c>
      <c r="U89" s="13">
        <v>0</v>
      </c>
      <c r="V89" s="13">
        <f t="shared" si="4"/>
        <v>10667.06</v>
      </c>
      <c r="W89" s="15">
        <f t="shared" si="5"/>
        <v>51464.770000000004</v>
      </c>
    </row>
    <row r="90" spans="1:23" ht="13.5">
      <c r="A90" s="14" t="s">
        <v>672</v>
      </c>
      <c r="B90" s="12" t="s">
        <v>66</v>
      </c>
      <c r="C90" s="13">
        <v>10930.3</v>
      </c>
      <c r="D90" s="13">
        <v>926.1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f t="shared" si="2"/>
        <v>11856.4</v>
      </c>
      <c r="M90" s="13">
        <v>12999.96</v>
      </c>
      <c r="N90" s="13">
        <v>31.5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f t="shared" si="4"/>
        <v>13031.46</v>
      </c>
      <c r="W90" s="15">
        <f t="shared" si="5"/>
        <v>24887.86</v>
      </c>
    </row>
    <row r="91" spans="1:23" ht="13.5">
      <c r="A91" s="14" t="s">
        <v>672</v>
      </c>
      <c r="B91" s="12" t="s">
        <v>67</v>
      </c>
      <c r="C91" s="13">
        <v>1727.5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105</v>
      </c>
      <c r="K91" s="13">
        <v>0</v>
      </c>
      <c r="L91" s="13">
        <f t="shared" si="2"/>
        <v>1832.5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f t="shared" si="4"/>
        <v>0</v>
      </c>
      <c r="W91" s="15">
        <f t="shared" si="5"/>
        <v>1832.5</v>
      </c>
    </row>
    <row r="92" spans="1:23" ht="13.5">
      <c r="A92" s="14" t="s">
        <v>672</v>
      </c>
      <c r="B92" s="12" t="s">
        <v>68</v>
      </c>
      <c r="C92" s="13">
        <v>4500</v>
      </c>
      <c r="D92" s="13">
        <v>150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100</v>
      </c>
      <c r="K92" s="13">
        <v>0</v>
      </c>
      <c r="L92" s="13">
        <f t="shared" si="2"/>
        <v>4750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f t="shared" si="4"/>
        <v>0</v>
      </c>
      <c r="W92" s="15">
        <f t="shared" si="5"/>
        <v>4750</v>
      </c>
    </row>
    <row r="93" spans="1:23" ht="13.5">
      <c r="A93" s="14" t="s">
        <v>672</v>
      </c>
      <c r="B93" s="12" t="s">
        <v>69</v>
      </c>
      <c r="C93" s="13">
        <v>4555.5</v>
      </c>
      <c r="D93" s="13">
        <v>802.25</v>
      </c>
      <c r="E93" s="13">
        <v>0</v>
      </c>
      <c r="F93" s="13">
        <v>0</v>
      </c>
      <c r="G93" s="13">
        <v>0</v>
      </c>
      <c r="H93" s="13">
        <v>894.63</v>
      </c>
      <c r="I93" s="13">
        <v>0</v>
      </c>
      <c r="J93" s="13">
        <v>0</v>
      </c>
      <c r="K93" s="13">
        <v>0</v>
      </c>
      <c r="L93" s="13">
        <f aca="true" t="shared" si="6" ref="L93:L156">SUM(C93:K93)</f>
        <v>6252.38</v>
      </c>
      <c r="M93" s="13">
        <v>7487.35</v>
      </c>
      <c r="N93" s="13">
        <v>445.53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f t="shared" si="4"/>
        <v>7932.88</v>
      </c>
      <c r="W93" s="15">
        <f t="shared" si="5"/>
        <v>14185.26</v>
      </c>
    </row>
    <row r="94" spans="1:23" ht="13.5">
      <c r="A94" s="14" t="s">
        <v>672</v>
      </c>
      <c r="B94" s="12" t="s">
        <v>70</v>
      </c>
      <c r="C94" s="13">
        <v>39000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100</v>
      </c>
      <c r="K94" s="13">
        <v>0</v>
      </c>
      <c r="L94" s="13">
        <f t="shared" si="6"/>
        <v>39100</v>
      </c>
      <c r="M94" s="13">
        <v>54000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f t="shared" si="4"/>
        <v>54000</v>
      </c>
      <c r="W94" s="15">
        <f t="shared" si="5"/>
        <v>93100</v>
      </c>
    </row>
    <row r="95" spans="1:23" ht="13.5">
      <c r="A95" s="14" t="s">
        <v>672</v>
      </c>
      <c r="B95" s="12" t="s">
        <v>71</v>
      </c>
      <c r="C95" s="13">
        <v>5270</v>
      </c>
      <c r="D95" s="13">
        <v>0</v>
      </c>
      <c r="E95" s="13">
        <v>0</v>
      </c>
      <c r="F95" s="13">
        <v>0</v>
      </c>
      <c r="G95" s="13">
        <v>0</v>
      </c>
      <c r="H95" s="13">
        <v>991.5</v>
      </c>
      <c r="I95" s="13">
        <v>0</v>
      </c>
      <c r="J95" s="13">
        <v>200</v>
      </c>
      <c r="K95" s="13">
        <v>0</v>
      </c>
      <c r="L95" s="13">
        <f t="shared" si="6"/>
        <v>6461.5</v>
      </c>
      <c r="M95" s="13">
        <v>11000</v>
      </c>
      <c r="N95" s="13">
        <v>257.8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f t="shared" si="4"/>
        <v>11257.8</v>
      </c>
      <c r="W95" s="15">
        <f t="shared" si="5"/>
        <v>17719.3</v>
      </c>
    </row>
    <row r="96" spans="1:23" ht="13.5">
      <c r="A96" s="14" t="s">
        <v>672</v>
      </c>
      <c r="B96" s="12" t="s">
        <v>72</v>
      </c>
      <c r="C96" s="13">
        <v>2733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212</v>
      </c>
      <c r="K96" s="13">
        <v>0</v>
      </c>
      <c r="L96" s="13">
        <f t="shared" si="6"/>
        <v>2945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107</v>
      </c>
      <c r="U96" s="13">
        <v>0</v>
      </c>
      <c r="V96" s="13">
        <f t="shared" si="4"/>
        <v>107</v>
      </c>
      <c r="W96" s="15">
        <f t="shared" si="5"/>
        <v>3052</v>
      </c>
    </row>
    <row r="97" spans="1:23" ht="13.5">
      <c r="A97" s="14" t="s">
        <v>672</v>
      </c>
      <c r="B97" s="12" t="s">
        <v>73</v>
      </c>
      <c r="C97" s="13">
        <v>957.89</v>
      </c>
      <c r="D97" s="13">
        <v>107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f>SUM(C97:K97)</f>
        <v>1064.8899999999999</v>
      </c>
      <c r="M97" s="13">
        <v>3970.37</v>
      </c>
      <c r="N97" s="13">
        <v>2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f t="shared" si="4"/>
        <v>3972.37</v>
      </c>
      <c r="W97" s="15">
        <f t="shared" si="5"/>
        <v>5037.26</v>
      </c>
    </row>
    <row r="98" spans="1:23" ht="13.5">
      <c r="A98" s="14">
        <v>20102011</v>
      </c>
      <c r="B98" s="12" t="s">
        <v>74</v>
      </c>
      <c r="C98" s="13">
        <v>8274</v>
      </c>
      <c r="D98" s="13">
        <v>0</v>
      </c>
      <c r="E98" s="13">
        <v>0</v>
      </c>
      <c r="F98" s="13">
        <v>1732.77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f t="shared" si="6"/>
        <v>10006.77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f t="shared" si="4"/>
        <v>0</v>
      </c>
      <c r="W98" s="15">
        <f t="shared" si="5"/>
        <v>10006.77</v>
      </c>
    </row>
    <row r="99" spans="1:23" ht="13.5">
      <c r="A99" s="14" t="s">
        <v>672</v>
      </c>
      <c r="B99" s="12" t="s">
        <v>75</v>
      </c>
      <c r="C99" s="13">
        <v>6671</v>
      </c>
      <c r="D99" s="13">
        <v>957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105</v>
      </c>
      <c r="K99" s="13">
        <v>0</v>
      </c>
      <c r="L99" s="13">
        <f t="shared" si="6"/>
        <v>7733</v>
      </c>
      <c r="M99" s="13">
        <v>5875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f t="shared" si="4"/>
        <v>5875</v>
      </c>
      <c r="W99" s="15">
        <f t="shared" si="5"/>
        <v>13608</v>
      </c>
    </row>
    <row r="100" spans="1:23" ht="13.5">
      <c r="A100" s="14" t="s">
        <v>672</v>
      </c>
      <c r="B100" s="12" t="s">
        <v>76</v>
      </c>
      <c r="C100" s="13">
        <v>25000</v>
      </c>
      <c r="D100" s="13">
        <v>105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6"/>
        <v>25105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f t="shared" si="4"/>
        <v>0</v>
      </c>
      <c r="W100" s="15">
        <f t="shared" si="5"/>
        <v>25105</v>
      </c>
    </row>
    <row r="101" spans="1:23" ht="13.5">
      <c r="A101" s="14" t="s">
        <v>672</v>
      </c>
      <c r="B101" s="12" t="s">
        <v>77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105</v>
      </c>
      <c r="K101" s="13">
        <v>0</v>
      </c>
      <c r="L101" s="13">
        <f t="shared" si="6"/>
        <v>105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f t="shared" si="4"/>
        <v>0</v>
      </c>
      <c r="W101" s="15">
        <f t="shared" si="5"/>
        <v>105</v>
      </c>
    </row>
    <row r="102" spans="1:23" ht="13.5">
      <c r="A102" s="14" t="s">
        <v>672</v>
      </c>
      <c r="B102" s="12" t="s">
        <v>78</v>
      </c>
      <c r="C102" s="13">
        <v>34402.98</v>
      </c>
      <c r="D102" s="13">
        <v>251.92</v>
      </c>
      <c r="E102" s="13">
        <v>0</v>
      </c>
      <c r="F102" s="13">
        <v>41.84</v>
      </c>
      <c r="G102" s="13">
        <v>0</v>
      </c>
      <c r="H102" s="13">
        <v>474.4</v>
      </c>
      <c r="I102" s="13">
        <v>0</v>
      </c>
      <c r="J102" s="13">
        <v>200</v>
      </c>
      <c r="K102" s="13">
        <v>0</v>
      </c>
      <c r="L102" s="13">
        <f t="shared" si="6"/>
        <v>35371.14</v>
      </c>
      <c r="M102" s="13">
        <v>42687.26</v>
      </c>
      <c r="N102" s="13">
        <v>121.18</v>
      </c>
      <c r="O102" s="13">
        <v>0</v>
      </c>
      <c r="P102" s="13">
        <v>52.74</v>
      </c>
      <c r="Q102" s="13">
        <v>0</v>
      </c>
      <c r="R102" s="13">
        <v>3000</v>
      </c>
      <c r="S102" s="13">
        <v>0</v>
      </c>
      <c r="T102" s="13">
        <v>0</v>
      </c>
      <c r="U102" s="13">
        <v>0</v>
      </c>
      <c r="V102" s="13">
        <f t="shared" si="4"/>
        <v>45861.18</v>
      </c>
      <c r="W102" s="15">
        <f t="shared" si="5"/>
        <v>81232.32</v>
      </c>
    </row>
    <row r="103" spans="1:23" ht="13.5">
      <c r="A103" s="14" t="s">
        <v>672</v>
      </c>
      <c r="B103" s="12" t="s">
        <v>79</v>
      </c>
      <c r="C103" s="13">
        <v>0</v>
      </c>
      <c r="D103" s="13">
        <v>0</v>
      </c>
      <c r="E103" s="13">
        <v>350</v>
      </c>
      <c r="F103" s="13">
        <v>12682.88</v>
      </c>
      <c r="G103" s="13">
        <v>0</v>
      </c>
      <c r="H103" s="13">
        <v>0</v>
      </c>
      <c r="I103" s="13">
        <v>270</v>
      </c>
      <c r="J103" s="13">
        <v>0</v>
      </c>
      <c r="K103" s="13">
        <v>0</v>
      </c>
      <c r="L103" s="13">
        <f t="shared" si="6"/>
        <v>13302.88</v>
      </c>
      <c r="M103" s="13">
        <v>0</v>
      </c>
      <c r="N103" s="13">
        <v>0</v>
      </c>
      <c r="O103" s="13">
        <v>0</v>
      </c>
      <c r="P103" s="13">
        <v>1507.93</v>
      </c>
      <c r="Q103" s="13">
        <v>0</v>
      </c>
      <c r="R103" s="13">
        <v>385.21</v>
      </c>
      <c r="S103" s="13">
        <v>0</v>
      </c>
      <c r="T103" s="13">
        <v>0</v>
      </c>
      <c r="U103" s="13">
        <v>0</v>
      </c>
      <c r="V103" s="13">
        <f t="shared" si="4"/>
        <v>1893.14</v>
      </c>
      <c r="W103" s="15">
        <f t="shared" si="5"/>
        <v>15196.019999999999</v>
      </c>
    </row>
    <row r="104" spans="1:23" ht="13.5">
      <c r="A104" s="14" t="s">
        <v>672</v>
      </c>
      <c r="B104" s="12" t="s">
        <v>80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f t="shared" si="6"/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f t="shared" si="4"/>
        <v>0</v>
      </c>
      <c r="W104" s="15">
        <f t="shared" si="5"/>
        <v>0</v>
      </c>
    </row>
    <row r="105" spans="1:23" ht="13.5">
      <c r="A105" s="14" t="s">
        <v>672</v>
      </c>
      <c r="B105" s="12" t="s">
        <v>81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1500</v>
      </c>
      <c r="K105" s="13">
        <v>0</v>
      </c>
      <c r="L105" s="13">
        <f t="shared" si="6"/>
        <v>1500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f t="shared" si="4"/>
        <v>0</v>
      </c>
      <c r="W105" s="15">
        <f t="shared" si="5"/>
        <v>1500</v>
      </c>
    </row>
    <row r="106" spans="1:23" ht="13.5">
      <c r="A106" s="14" t="s">
        <v>672</v>
      </c>
      <c r="B106" s="12" t="s">
        <v>82</v>
      </c>
      <c r="C106" s="13">
        <v>9761.52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6"/>
        <v>9761.52</v>
      </c>
      <c r="M106" s="13">
        <v>51761.52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f t="shared" si="4"/>
        <v>51761.52</v>
      </c>
      <c r="W106" s="15">
        <f t="shared" si="5"/>
        <v>61523.03999999999</v>
      </c>
    </row>
    <row r="107" spans="1:23" ht="13.5">
      <c r="A107" s="14" t="s">
        <v>672</v>
      </c>
      <c r="B107" s="12" t="s">
        <v>83</v>
      </c>
      <c r="C107" s="13">
        <v>144899.94</v>
      </c>
      <c r="D107" s="13">
        <v>0</v>
      </c>
      <c r="E107" s="13">
        <v>0</v>
      </c>
      <c r="F107" s="13">
        <v>39.99</v>
      </c>
      <c r="G107" s="13">
        <v>0</v>
      </c>
      <c r="H107" s="13">
        <v>0</v>
      </c>
      <c r="I107" s="13">
        <v>0</v>
      </c>
      <c r="J107" s="13">
        <v>315</v>
      </c>
      <c r="K107" s="13">
        <v>0</v>
      </c>
      <c r="L107" s="13">
        <f t="shared" si="6"/>
        <v>145254.93</v>
      </c>
      <c r="M107" s="13">
        <v>12.16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f t="shared" si="4"/>
        <v>12.16</v>
      </c>
      <c r="W107" s="15">
        <f t="shared" si="5"/>
        <v>145267.09</v>
      </c>
    </row>
    <row r="108" spans="1:23" ht="13.5">
      <c r="A108" s="14" t="s">
        <v>672</v>
      </c>
      <c r="B108" s="12" t="s">
        <v>84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300</v>
      </c>
      <c r="K108" s="13">
        <v>0</v>
      </c>
      <c r="L108" s="13">
        <f t="shared" si="6"/>
        <v>300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f t="shared" si="4"/>
        <v>0</v>
      </c>
      <c r="W108" s="15">
        <f t="shared" si="5"/>
        <v>300</v>
      </c>
    </row>
    <row r="109" spans="1:23" ht="13.5">
      <c r="A109" s="14" t="s">
        <v>672</v>
      </c>
      <c r="B109" s="12" t="s">
        <v>85</v>
      </c>
      <c r="C109" s="13">
        <v>0</v>
      </c>
      <c r="D109" s="13">
        <v>0</v>
      </c>
      <c r="E109" s="13">
        <v>0</v>
      </c>
      <c r="F109" s="13">
        <v>20.18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si="6"/>
        <v>20.18</v>
      </c>
      <c r="M109" s="13">
        <v>43</v>
      </c>
      <c r="N109" s="13">
        <v>16.85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f t="shared" si="4"/>
        <v>59.85</v>
      </c>
      <c r="W109" s="15">
        <f t="shared" si="5"/>
        <v>80.03</v>
      </c>
    </row>
    <row r="110" spans="1:23" ht="13.5">
      <c r="A110" s="14" t="s">
        <v>672</v>
      </c>
      <c r="B110" s="12" t="s">
        <v>86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f t="shared" si="6"/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f t="shared" si="4"/>
        <v>0</v>
      </c>
      <c r="W110" s="15">
        <f t="shared" si="5"/>
        <v>0</v>
      </c>
    </row>
    <row r="111" spans="1:23" ht="13.5">
      <c r="A111" s="14" t="s">
        <v>672</v>
      </c>
      <c r="B111" s="12" t="s">
        <v>848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f t="shared" si="6"/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f t="shared" si="4"/>
        <v>0</v>
      </c>
      <c r="W111" s="15">
        <f t="shared" si="5"/>
        <v>0</v>
      </c>
    </row>
    <row r="112" spans="1:23" ht="13.5">
      <c r="A112" s="14" t="s">
        <v>672</v>
      </c>
      <c r="B112" s="12" t="s">
        <v>87</v>
      </c>
      <c r="C112" s="13">
        <v>6000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f t="shared" si="6"/>
        <v>6000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f t="shared" si="4"/>
        <v>0</v>
      </c>
      <c r="W112" s="15">
        <f t="shared" si="5"/>
        <v>6000</v>
      </c>
    </row>
    <row r="113" spans="1:23" ht="13.5">
      <c r="A113" s="14" t="s">
        <v>672</v>
      </c>
      <c r="B113" s="12" t="s">
        <v>88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105</v>
      </c>
      <c r="K113" s="13">
        <v>0</v>
      </c>
      <c r="L113" s="13">
        <f t="shared" si="6"/>
        <v>105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f t="shared" si="4"/>
        <v>0</v>
      </c>
      <c r="W113" s="15">
        <f t="shared" si="5"/>
        <v>105</v>
      </c>
    </row>
    <row r="114" spans="1:23" ht="13.5">
      <c r="A114" s="14" t="s">
        <v>672</v>
      </c>
      <c r="B114" s="12" t="s">
        <v>89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>
        <f t="shared" si="6"/>
        <v>0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f t="shared" si="4"/>
        <v>0</v>
      </c>
      <c r="W114" s="15">
        <f t="shared" si="5"/>
        <v>0</v>
      </c>
    </row>
    <row r="115" spans="1:23" ht="13.5">
      <c r="A115" s="14" t="s">
        <v>672</v>
      </c>
      <c r="B115" s="12" t="s">
        <v>90</v>
      </c>
      <c r="C115" s="13">
        <v>45000</v>
      </c>
      <c r="D115" s="13">
        <v>3902.18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100</v>
      </c>
      <c r="K115" s="13">
        <v>0</v>
      </c>
      <c r="L115" s="13">
        <f t="shared" si="6"/>
        <v>49002.18</v>
      </c>
      <c r="M115" s="13">
        <v>45000</v>
      </c>
      <c r="N115" s="13">
        <v>2245.19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f t="shared" si="4"/>
        <v>47245.19</v>
      </c>
      <c r="W115" s="15">
        <f t="shared" si="5"/>
        <v>96247.37</v>
      </c>
    </row>
    <row r="116" spans="1:23" ht="13.5">
      <c r="A116" s="14" t="s">
        <v>672</v>
      </c>
      <c r="B116" s="12" t="s">
        <v>91</v>
      </c>
      <c r="C116" s="13">
        <v>20157</v>
      </c>
      <c r="D116" s="13">
        <v>330.54</v>
      </c>
      <c r="E116" s="13">
        <v>0</v>
      </c>
      <c r="F116" s="13">
        <v>41.84</v>
      </c>
      <c r="G116" s="13">
        <v>0</v>
      </c>
      <c r="H116" s="13">
        <v>0</v>
      </c>
      <c r="I116" s="13">
        <v>41.84</v>
      </c>
      <c r="J116" s="13">
        <v>0</v>
      </c>
      <c r="K116" s="13">
        <v>0</v>
      </c>
      <c r="L116" s="13">
        <f t="shared" si="6"/>
        <v>20571.22</v>
      </c>
      <c r="M116" s="13">
        <v>4426</v>
      </c>
      <c r="N116" s="13">
        <v>475.68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f t="shared" si="4"/>
        <v>4901.68</v>
      </c>
      <c r="W116" s="15">
        <f t="shared" si="5"/>
        <v>25472.9</v>
      </c>
    </row>
    <row r="117" spans="1:23" ht="13.5">
      <c r="A117" s="14" t="s">
        <v>672</v>
      </c>
      <c r="B117" s="12" t="s">
        <v>896</v>
      </c>
      <c r="C117" s="13">
        <v>11000</v>
      </c>
      <c r="D117" s="13">
        <v>0</v>
      </c>
      <c r="E117" s="13">
        <v>2157.39</v>
      </c>
      <c r="F117" s="13">
        <v>0</v>
      </c>
      <c r="G117" s="13">
        <v>0</v>
      </c>
      <c r="H117" s="13">
        <v>0</v>
      </c>
      <c r="I117" s="13">
        <v>0</v>
      </c>
      <c r="J117" s="13">
        <v>200</v>
      </c>
      <c r="K117" s="13">
        <v>0</v>
      </c>
      <c r="L117" s="13">
        <f>SUM(C117:K117)</f>
        <v>13357.39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f>SUM(M117:U117)</f>
        <v>0</v>
      </c>
      <c r="W117" s="15">
        <f>SUM(L117,V117)</f>
        <v>13357.39</v>
      </c>
    </row>
    <row r="118" spans="1:23" ht="13.5">
      <c r="A118" s="14" t="s">
        <v>672</v>
      </c>
      <c r="B118" s="12" t="s">
        <v>92</v>
      </c>
      <c r="C118" s="13">
        <v>57916.65</v>
      </c>
      <c r="D118" s="13">
        <v>0</v>
      </c>
      <c r="E118" s="13">
        <v>0</v>
      </c>
      <c r="F118" s="13">
        <v>89.55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f t="shared" si="6"/>
        <v>58006.200000000004</v>
      </c>
      <c r="M118" s="13">
        <v>70000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f t="shared" si="4"/>
        <v>70000</v>
      </c>
      <c r="W118" s="15">
        <f t="shared" si="5"/>
        <v>128006.20000000001</v>
      </c>
    </row>
    <row r="119" spans="1:23" ht="13.5">
      <c r="A119" s="14" t="s">
        <v>672</v>
      </c>
      <c r="B119" s="12" t="s">
        <v>93</v>
      </c>
      <c r="C119" s="13">
        <v>3375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105</v>
      </c>
      <c r="K119" s="13">
        <v>0</v>
      </c>
      <c r="L119" s="13">
        <f t="shared" si="6"/>
        <v>3480</v>
      </c>
      <c r="M119" s="13">
        <v>1125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f t="shared" si="4"/>
        <v>1125</v>
      </c>
      <c r="W119" s="15">
        <f t="shared" si="5"/>
        <v>4605</v>
      </c>
    </row>
    <row r="120" spans="1:23" ht="13.5">
      <c r="A120" s="14" t="s">
        <v>672</v>
      </c>
      <c r="B120" s="12" t="s">
        <v>94</v>
      </c>
      <c r="C120" s="13">
        <v>0</v>
      </c>
      <c r="D120" s="13">
        <v>635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f t="shared" si="6"/>
        <v>635</v>
      </c>
      <c r="M120" s="13">
        <v>0</v>
      </c>
      <c r="N120" s="13">
        <v>113</v>
      </c>
      <c r="O120" s="13">
        <v>0</v>
      </c>
      <c r="P120" s="13">
        <v>0</v>
      </c>
      <c r="Q120" s="13">
        <v>0</v>
      </c>
      <c r="R120" s="13">
        <v>0</v>
      </c>
      <c r="S120" s="13">
        <v>280</v>
      </c>
      <c r="T120" s="13">
        <v>0</v>
      </c>
      <c r="U120" s="13">
        <v>0</v>
      </c>
      <c r="V120" s="13">
        <f t="shared" si="4"/>
        <v>393</v>
      </c>
      <c r="W120" s="15">
        <f t="shared" si="5"/>
        <v>1028</v>
      </c>
    </row>
    <row r="121" spans="1:23" ht="13.5">
      <c r="A121" s="14" t="s">
        <v>672</v>
      </c>
      <c r="B121" s="12" t="s">
        <v>95</v>
      </c>
      <c r="C121" s="13">
        <v>5000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1803</v>
      </c>
      <c r="K121" s="13">
        <v>0</v>
      </c>
      <c r="L121" s="13">
        <f t="shared" si="6"/>
        <v>6803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>
        <f t="shared" si="4"/>
        <v>0</v>
      </c>
      <c r="W121" s="15">
        <f t="shared" si="5"/>
        <v>6803</v>
      </c>
    </row>
    <row r="122" spans="1:23" ht="13.5">
      <c r="A122" s="14" t="s">
        <v>672</v>
      </c>
      <c r="B122" s="12" t="s">
        <v>96</v>
      </c>
      <c r="C122" s="13">
        <v>4104.73</v>
      </c>
      <c r="D122" s="13">
        <v>0</v>
      </c>
      <c r="E122" s="13">
        <v>0</v>
      </c>
      <c r="F122" s="13">
        <v>91.64</v>
      </c>
      <c r="G122" s="13">
        <v>0</v>
      </c>
      <c r="H122" s="13">
        <v>0</v>
      </c>
      <c r="I122" s="13">
        <v>0</v>
      </c>
      <c r="J122" s="13">
        <v>300</v>
      </c>
      <c r="K122" s="13">
        <v>0</v>
      </c>
      <c r="L122" s="13">
        <f t="shared" si="6"/>
        <v>4496.37</v>
      </c>
      <c r="M122" s="13">
        <v>1840.05</v>
      </c>
      <c r="N122" s="13">
        <v>0</v>
      </c>
      <c r="O122" s="13">
        <v>0</v>
      </c>
      <c r="P122" s="13">
        <v>45.45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f t="shared" si="4"/>
        <v>1885.5</v>
      </c>
      <c r="W122" s="15">
        <f t="shared" si="5"/>
        <v>6381.87</v>
      </c>
    </row>
    <row r="123" spans="1:23" ht="13.5">
      <c r="A123" s="14" t="s">
        <v>672</v>
      </c>
      <c r="B123" s="12" t="s">
        <v>97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>
        <f t="shared" si="6"/>
        <v>0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f t="shared" si="4"/>
        <v>0</v>
      </c>
      <c r="W123" s="15">
        <f t="shared" si="5"/>
        <v>0</v>
      </c>
    </row>
    <row r="124" spans="1:23" ht="13.5">
      <c r="A124" s="14" t="s">
        <v>672</v>
      </c>
      <c r="B124" s="12" t="s">
        <v>98</v>
      </c>
      <c r="C124" s="13">
        <v>5000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f>SUM(C124:K124)</f>
        <v>5000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f t="shared" si="4"/>
        <v>0</v>
      </c>
      <c r="W124" s="15">
        <f t="shared" si="5"/>
        <v>5000</v>
      </c>
    </row>
    <row r="125" spans="1:23" ht="13.5">
      <c r="A125" s="14" t="s">
        <v>672</v>
      </c>
      <c r="B125" s="12" t="s">
        <v>99</v>
      </c>
      <c r="C125" s="13">
        <v>4536</v>
      </c>
      <c r="D125" s="13">
        <v>0</v>
      </c>
      <c r="E125" s="13">
        <v>1159.19</v>
      </c>
      <c r="F125" s="13">
        <v>0</v>
      </c>
      <c r="G125" s="13">
        <v>0</v>
      </c>
      <c r="H125" s="13">
        <v>695</v>
      </c>
      <c r="I125" s="13">
        <v>0</v>
      </c>
      <c r="J125" s="13">
        <v>100</v>
      </c>
      <c r="K125" s="13">
        <v>0</v>
      </c>
      <c r="L125" s="13">
        <f t="shared" si="6"/>
        <v>6490.1900000000005</v>
      </c>
      <c r="M125" s="13">
        <v>8716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f t="shared" si="4"/>
        <v>8716</v>
      </c>
      <c r="W125" s="15">
        <f t="shared" si="5"/>
        <v>15206.19</v>
      </c>
    </row>
    <row r="126" spans="1:23" ht="13.5">
      <c r="A126" s="14" t="s">
        <v>672</v>
      </c>
      <c r="B126" s="12" t="s">
        <v>100</v>
      </c>
      <c r="C126" s="13">
        <v>100330.5</v>
      </c>
      <c r="D126" s="13">
        <v>917.01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2</v>
      </c>
      <c r="K126" s="13">
        <v>0</v>
      </c>
      <c r="L126" s="13">
        <f>SUM(C126:K126)</f>
        <v>101249.51</v>
      </c>
      <c r="M126" s="13">
        <v>75000</v>
      </c>
      <c r="N126" s="13">
        <v>144.25</v>
      </c>
      <c r="O126" s="13">
        <v>0</v>
      </c>
      <c r="P126" s="13">
        <v>183.6</v>
      </c>
      <c r="Q126" s="13">
        <v>0</v>
      </c>
      <c r="R126" s="13">
        <v>0</v>
      </c>
      <c r="S126" s="13">
        <v>0</v>
      </c>
      <c r="T126" s="13">
        <v>106</v>
      </c>
      <c r="U126" s="13">
        <v>0</v>
      </c>
      <c r="V126" s="13">
        <f t="shared" si="4"/>
        <v>75433.85</v>
      </c>
      <c r="W126" s="15">
        <f t="shared" si="5"/>
        <v>176683.36</v>
      </c>
    </row>
    <row r="127" spans="1:23" ht="13.5">
      <c r="A127" s="14">
        <v>2011</v>
      </c>
      <c r="B127" s="12" t="s">
        <v>675</v>
      </c>
      <c r="C127" s="13">
        <v>204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200</v>
      </c>
      <c r="K127" s="13">
        <v>0</v>
      </c>
      <c r="L127" s="13">
        <f>SUM(C127:K127)</f>
        <v>404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f t="shared" si="4"/>
        <v>0</v>
      </c>
      <c r="W127" s="15">
        <f t="shared" si="5"/>
        <v>404</v>
      </c>
    </row>
    <row r="128" spans="1:23" ht="13.5">
      <c r="A128" s="14" t="s">
        <v>672</v>
      </c>
      <c r="B128" s="12" t="s">
        <v>101</v>
      </c>
      <c r="C128" s="13">
        <v>20400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200</v>
      </c>
      <c r="K128" s="13">
        <v>0</v>
      </c>
      <c r="L128" s="13">
        <f t="shared" si="6"/>
        <v>20600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f t="shared" si="4"/>
        <v>0</v>
      </c>
      <c r="W128" s="15">
        <f t="shared" si="5"/>
        <v>20600</v>
      </c>
    </row>
    <row r="129" spans="1:23" ht="13.5">
      <c r="A129" s="14" t="s">
        <v>672</v>
      </c>
      <c r="B129" s="12" t="s">
        <v>102</v>
      </c>
      <c r="C129" s="13">
        <v>6506.2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300</v>
      </c>
      <c r="K129" s="13">
        <v>0</v>
      </c>
      <c r="L129" s="13">
        <f t="shared" si="6"/>
        <v>6806.2</v>
      </c>
      <c r="M129" s="13">
        <v>203.1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f t="shared" si="4"/>
        <v>203.1</v>
      </c>
      <c r="W129" s="15">
        <f t="shared" si="5"/>
        <v>7009.3</v>
      </c>
    </row>
    <row r="130" spans="1:23" ht="13.5">
      <c r="A130" s="14" t="s">
        <v>672</v>
      </c>
      <c r="B130" s="12" t="s">
        <v>103</v>
      </c>
      <c r="C130" s="13">
        <v>51249.97</v>
      </c>
      <c r="D130" s="13">
        <v>1118</v>
      </c>
      <c r="E130" s="13">
        <v>0</v>
      </c>
      <c r="F130" s="13">
        <v>7.87</v>
      </c>
      <c r="G130" s="13">
        <v>0</v>
      </c>
      <c r="H130" s="13">
        <v>0</v>
      </c>
      <c r="I130" s="13">
        <v>0</v>
      </c>
      <c r="J130" s="13">
        <v>100</v>
      </c>
      <c r="K130" s="13">
        <v>0</v>
      </c>
      <c r="L130" s="13">
        <f t="shared" si="6"/>
        <v>52475.840000000004</v>
      </c>
      <c r="M130" s="13">
        <v>41249.97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f aca="true" t="shared" si="7" ref="V130:V192">SUM(M130:U130)</f>
        <v>41249.97</v>
      </c>
      <c r="W130" s="15">
        <f aca="true" t="shared" si="8" ref="W130:W192">SUM(L130,V130)</f>
        <v>93725.81</v>
      </c>
    </row>
    <row r="131" spans="1:23" ht="13.5">
      <c r="A131" s="14" t="s">
        <v>672</v>
      </c>
      <c r="B131" s="12" t="s">
        <v>104</v>
      </c>
      <c r="C131" s="13">
        <v>7500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233.34</v>
      </c>
      <c r="K131" s="13">
        <v>0</v>
      </c>
      <c r="L131" s="13">
        <f>SUM(C131:K131)</f>
        <v>7733.34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f t="shared" si="7"/>
        <v>0</v>
      </c>
      <c r="W131" s="15">
        <f t="shared" si="8"/>
        <v>7733.34</v>
      </c>
    </row>
    <row r="132" spans="1:23" ht="13.5">
      <c r="A132" s="14">
        <v>2011</v>
      </c>
      <c r="B132" s="12" t="s">
        <v>825</v>
      </c>
      <c r="C132" s="13">
        <v>1500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100</v>
      </c>
      <c r="K132" s="13">
        <v>0</v>
      </c>
      <c r="L132" s="13">
        <f>SUM(C132:K132)</f>
        <v>1600</v>
      </c>
      <c r="M132" s="13">
        <v>1500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100</v>
      </c>
      <c r="U132" s="13">
        <v>0</v>
      </c>
      <c r="V132" s="13">
        <f t="shared" si="7"/>
        <v>1600</v>
      </c>
      <c r="W132" s="15">
        <f t="shared" si="8"/>
        <v>3200</v>
      </c>
    </row>
    <row r="133" spans="1:23" ht="13.5">
      <c r="A133" s="14" t="s">
        <v>672</v>
      </c>
      <c r="B133" s="12" t="s">
        <v>105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f t="shared" si="6"/>
        <v>0</v>
      </c>
      <c r="M133" s="13">
        <v>0</v>
      </c>
      <c r="N133" s="13">
        <v>0</v>
      </c>
      <c r="O133" s="13"/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f t="shared" si="7"/>
        <v>0</v>
      </c>
      <c r="W133" s="15">
        <f t="shared" si="8"/>
        <v>0</v>
      </c>
    </row>
    <row r="134" spans="1:23" ht="13.5">
      <c r="A134" s="14" t="s">
        <v>672</v>
      </c>
      <c r="B134" s="12" t="s">
        <v>106</v>
      </c>
      <c r="C134" s="13">
        <v>1900</v>
      </c>
      <c r="D134" s="13">
        <v>17.29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105</v>
      </c>
      <c r="K134" s="13">
        <v>0</v>
      </c>
      <c r="L134" s="13">
        <f t="shared" si="6"/>
        <v>2022.29</v>
      </c>
      <c r="M134" s="13">
        <v>300</v>
      </c>
      <c r="N134" s="13">
        <v>236.19</v>
      </c>
      <c r="O134" s="13">
        <v>0</v>
      </c>
      <c r="P134" s="13">
        <v>0</v>
      </c>
      <c r="Q134" s="13">
        <v>0</v>
      </c>
      <c r="R134" s="13">
        <v>0</v>
      </c>
      <c r="S134" s="13">
        <v>236.19</v>
      </c>
      <c r="T134" s="13">
        <v>0</v>
      </c>
      <c r="U134" s="13">
        <v>0</v>
      </c>
      <c r="V134" s="13">
        <f t="shared" si="7"/>
        <v>772.3800000000001</v>
      </c>
      <c r="W134" s="15">
        <f t="shared" si="8"/>
        <v>2794.67</v>
      </c>
    </row>
    <row r="135" spans="1:23" ht="13.5">
      <c r="A135" s="14" t="s">
        <v>672</v>
      </c>
      <c r="B135" s="12" t="s">
        <v>107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106</v>
      </c>
      <c r="K135" s="13">
        <v>0</v>
      </c>
      <c r="L135" s="13">
        <f>SUM(C135:K135)</f>
        <v>106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f t="shared" si="7"/>
        <v>0</v>
      </c>
      <c r="W135" s="15">
        <f t="shared" si="8"/>
        <v>106</v>
      </c>
    </row>
    <row r="136" spans="1:23" ht="13.5">
      <c r="A136" s="14" t="s">
        <v>672</v>
      </c>
      <c r="B136" s="12" t="s">
        <v>108</v>
      </c>
      <c r="C136" s="13">
        <v>14000</v>
      </c>
      <c r="D136" s="13">
        <v>76.1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106</v>
      </c>
      <c r="K136" s="13">
        <v>0</v>
      </c>
      <c r="L136" s="13">
        <f t="shared" si="6"/>
        <v>14182.1</v>
      </c>
      <c r="M136" s="13">
        <v>10000</v>
      </c>
      <c r="N136" s="13">
        <v>72.3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1</v>
      </c>
      <c r="U136" s="13">
        <v>0</v>
      </c>
      <c r="V136" s="13">
        <f t="shared" si="7"/>
        <v>10073.3</v>
      </c>
      <c r="W136" s="15">
        <f t="shared" si="8"/>
        <v>24255.4</v>
      </c>
    </row>
    <row r="137" spans="1:23" ht="13.5">
      <c r="A137" s="14">
        <v>2011</v>
      </c>
      <c r="B137" s="12" t="s">
        <v>808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105</v>
      </c>
      <c r="K137" s="13">
        <v>0</v>
      </c>
      <c r="L137" s="13">
        <f>SUM(C137:K137)</f>
        <v>105</v>
      </c>
      <c r="M137" s="13">
        <v>35000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f t="shared" si="7"/>
        <v>35000</v>
      </c>
      <c r="W137" s="15">
        <f t="shared" si="8"/>
        <v>35105</v>
      </c>
    </row>
    <row r="138" spans="1:23" ht="13.5">
      <c r="A138" s="14" t="s">
        <v>672</v>
      </c>
      <c r="B138" s="12" t="s">
        <v>109</v>
      </c>
      <c r="C138" s="13">
        <v>18600</v>
      </c>
      <c r="D138" s="13">
        <v>100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100</v>
      </c>
      <c r="K138" s="13">
        <v>0</v>
      </c>
      <c r="L138" s="13">
        <f t="shared" si="6"/>
        <v>18800</v>
      </c>
      <c r="M138" s="13">
        <v>13950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f t="shared" si="7"/>
        <v>13950</v>
      </c>
      <c r="W138" s="15">
        <f t="shared" si="8"/>
        <v>32750</v>
      </c>
    </row>
    <row r="139" spans="1:23" ht="13.5">
      <c r="A139" s="14" t="s">
        <v>875</v>
      </c>
      <c r="B139" s="12" t="s">
        <v>110</v>
      </c>
      <c r="C139" s="13">
        <v>24000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6"/>
        <v>24000</v>
      </c>
      <c r="M139" s="13">
        <v>24000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f t="shared" si="7"/>
        <v>24000</v>
      </c>
      <c r="W139" s="15">
        <f t="shared" si="8"/>
        <v>48000</v>
      </c>
    </row>
    <row r="140" spans="1:23" ht="13.5">
      <c r="A140" s="14">
        <v>2011</v>
      </c>
      <c r="B140" s="12" t="s">
        <v>677</v>
      </c>
      <c r="C140" s="13">
        <v>30000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f t="shared" si="6"/>
        <v>30000</v>
      </c>
      <c r="M140" s="13">
        <v>36000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f t="shared" si="7"/>
        <v>36000</v>
      </c>
      <c r="W140" s="15">
        <f t="shared" si="8"/>
        <v>66000</v>
      </c>
    </row>
    <row r="141" spans="1:23" ht="13.5">
      <c r="A141" s="14" t="s">
        <v>672</v>
      </c>
      <c r="B141" s="12" t="s">
        <v>676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f t="shared" si="6"/>
        <v>0</v>
      </c>
      <c r="M141" s="13">
        <v>0</v>
      </c>
      <c r="N141" s="13">
        <v>0</v>
      </c>
      <c r="O141" s="13">
        <v>0</v>
      </c>
      <c r="P141" s="13">
        <v>15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f t="shared" si="7"/>
        <v>15</v>
      </c>
      <c r="W141" s="15">
        <f t="shared" si="8"/>
        <v>15</v>
      </c>
    </row>
    <row r="142" spans="1:23" ht="13.5">
      <c r="A142" s="14" t="s">
        <v>672</v>
      </c>
      <c r="B142" s="12" t="s">
        <v>111</v>
      </c>
      <c r="C142" s="13">
        <v>7924.98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f>SUM(C142:K142)</f>
        <v>7924.98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f t="shared" si="7"/>
        <v>0</v>
      </c>
      <c r="W142" s="15">
        <f t="shared" si="8"/>
        <v>7924.98</v>
      </c>
    </row>
    <row r="143" spans="1:23" ht="13.5">
      <c r="A143" s="14" t="s">
        <v>672</v>
      </c>
      <c r="B143" s="12" t="s">
        <v>112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f>SUM(C143:K143)</f>
        <v>0</v>
      </c>
      <c r="M143" s="13">
        <v>10705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f t="shared" si="7"/>
        <v>10705</v>
      </c>
      <c r="W143" s="15">
        <f t="shared" si="8"/>
        <v>10705</v>
      </c>
    </row>
    <row r="144" spans="1:23" ht="13.5">
      <c r="A144" s="14" t="s">
        <v>672</v>
      </c>
      <c r="B144" s="12" t="s">
        <v>113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100</v>
      </c>
      <c r="K144" s="13"/>
      <c r="L144" s="13">
        <f t="shared" si="6"/>
        <v>100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>
        <f t="shared" si="7"/>
        <v>0</v>
      </c>
      <c r="W144" s="15">
        <f t="shared" si="8"/>
        <v>100</v>
      </c>
    </row>
    <row r="145" spans="1:23" ht="13.5">
      <c r="A145" s="14">
        <v>2011</v>
      </c>
      <c r="B145" s="12" t="s">
        <v>735</v>
      </c>
      <c r="C145" s="13">
        <v>4156.25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105</v>
      </c>
      <c r="K145" s="13"/>
      <c r="L145" s="13">
        <f>SUM(C145:K145)</f>
        <v>4261.25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f t="shared" si="7"/>
        <v>0</v>
      </c>
      <c r="W145" s="15">
        <f t="shared" si="8"/>
        <v>4261.25</v>
      </c>
    </row>
    <row r="146" spans="1:23" ht="13.5">
      <c r="A146" s="14" t="s">
        <v>672</v>
      </c>
      <c r="B146" s="12" t="s">
        <v>114</v>
      </c>
      <c r="C146" s="13">
        <v>17250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100</v>
      </c>
      <c r="K146" s="13">
        <v>0</v>
      </c>
      <c r="L146" s="13">
        <f t="shared" si="6"/>
        <v>17350</v>
      </c>
      <c r="M146" s="13">
        <v>8625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f t="shared" si="7"/>
        <v>8625</v>
      </c>
      <c r="W146" s="15">
        <f t="shared" si="8"/>
        <v>25975</v>
      </c>
    </row>
    <row r="147" spans="1:23" ht="13.5">
      <c r="A147" s="14" t="s">
        <v>672</v>
      </c>
      <c r="B147" s="12" t="s">
        <v>115</v>
      </c>
      <c r="C147" s="13">
        <v>37971.26</v>
      </c>
      <c r="D147" s="13">
        <v>213</v>
      </c>
      <c r="E147" s="13">
        <v>185.7</v>
      </c>
      <c r="F147" s="13">
        <v>489.15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f t="shared" si="6"/>
        <v>38859.11</v>
      </c>
      <c r="M147" s="13">
        <v>10791.64</v>
      </c>
      <c r="N147" s="13">
        <v>3</v>
      </c>
      <c r="O147" s="13">
        <v>0</v>
      </c>
      <c r="P147" s="13">
        <v>55.54</v>
      </c>
      <c r="Q147" s="13">
        <v>0</v>
      </c>
      <c r="R147" s="13">
        <v>235.21</v>
      </c>
      <c r="S147" s="13">
        <v>0</v>
      </c>
      <c r="T147" s="13">
        <v>0</v>
      </c>
      <c r="U147" s="13">
        <v>0</v>
      </c>
      <c r="V147" s="13">
        <f t="shared" si="7"/>
        <v>11085.39</v>
      </c>
      <c r="W147" s="15">
        <f t="shared" si="8"/>
        <v>49944.5</v>
      </c>
    </row>
    <row r="148" spans="1:23" ht="13.5">
      <c r="A148" s="14">
        <v>2011</v>
      </c>
      <c r="B148" s="12" t="s">
        <v>837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105</v>
      </c>
      <c r="K148" s="13">
        <v>0</v>
      </c>
      <c r="L148" s="13">
        <f>SUM(C148:K148)</f>
        <v>105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f t="shared" si="7"/>
        <v>0</v>
      </c>
      <c r="W148" s="15">
        <f t="shared" si="8"/>
        <v>105</v>
      </c>
    </row>
    <row r="149" spans="1:23" ht="13.5">
      <c r="A149" s="14" t="s">
        <v>672</v>
      </c>
      <c r="B149" s="12" t="s">
        <v>116</v>
      </c>
      <c r="C149" s="13">
        <v>1200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105</v>
      </c>
      <c r="K149" s="13">
        <v>0</v>
      </c>
      <c r="L149" s="13">
        <f t="shared" si="6"/>
        <v>1305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f t="shared" si="7"/>
        <v>0</v>
      </c>
      <c r="W149" s="15">
        <f t="shared" si="8"/>
        <v>1305</v>
      </c>
    </row>
    <row r="150" spans="1:23" ht="13.5">
      <c r="A150" s="14" t="s">
        <v>672</v>
      </c>
      <c r="B150" s="12" t="s">
        <v>117</v>
      </c>
      <c r="C150" s="13">
        <v>39426.65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300</v>
      </c>
      <c r="K150" s="13">
        <v>0</v>
      </c>
      <c r="L150" s="13">
        <f t="shared" si="6"/>
        <v>39726.65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f t="shared" si="7"/>
        <v>0</v>
      </c>
      <c r="W150" s="15">
        <f t="shared" si="8"/>
        <v>39726.65</v>
      </c>
    </row>
    <row r="151" spans="1:23" ht="13.5">
      <c r="A151" s="14" t="s">
        <v>672</v>
      </c>
      <c r="B151" s="12" t="s">
        <v>118</v>
      </c>
      <c r="C151" s="13">
        <v>498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100</v>
      </c>
      <c r="K151" s="13">
        <v>0</v>
      </c>
      <c r="L151" s="13">
        <f t="shared" si="6"/>
        <v>598</v>
      </c>
      <c r="M151" s="13">
        <v>2432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f t="shared" si="7"/>
        <v>2432</v>
      </c>
      <c r="W151" s="15">
        <f t="shared" si="8"/>
        <v>3030</v>
      </c>
    </row>
    <row r="152" spans="1:23" ht="13.5">
      <c r="A152" s="14">
        <v>2011</v>
      </c>
      <c r="B152" s="12" t="s">
        <v>678</v>
      </c>
      <c r="C152" s="13">
        <v>30000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100</v>
      </c>
      <c r="K152" s="13">
        <v>0</v>
      </c>
      <c r="L152" s="13">
        <f>SUM(C152:K152)</f>
        <v>30100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>
        <f t="shared" si="7"/>
        <v>0</v>
      </c>
      <c r="W152" s="15">
        <f t="shared" si="8"/>
        <v>30100</v>
      </c>
    </row>
    <row r="153" spans="1:23" ht="13.5">
      <c r="A153" s="14">
        <v>2011</v>
      </c>
      <c r="B153" s="12" t="s">
        <v>679</v>
      </c>
      <c r="C153" s="13">
        <v>9900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100</v>
      </c>
      <c r="K153" s="13">
        <v>0</v>
      </c>
      <c r="L153" s="13">
        <f>SUM(C153:K153)</f>
        <v>10000</v>
      </c>
      <c r="M153" s="13">
        <v>15000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f t="shared" si="7"/>
        <v>15000</v>
      </c>
      <c r="W153" s="15">
        <f t="shared" si="8"/>
        <v>25000</v>
      </c>
    </row>
    <row r="154" spans="1:23" ht="13.5">
      <c r="A154" s="14" t="s">
        <v>672</v>
      </c>
      <c r="B154" s="12" t="s">
        <v>119</v>
      </c>
      <c r="C154" s="13">
        <v>248.71</v>
      </c>
      <c r="D154" s="13">
        <v>11.41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f t="shared" si="6"/>
        <v>260.12</v>
      </c>
      <c r="M154" s="13">
        <v>146.38</v>
      </c>
      <c r="N154" s="13">
        <v>127.18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f t="shared" si="7"/>
        <v>273.56</v>
      </c>
      <c r="W154" s="15">
        <f t="shared" si="8"/>
        <v>533.6800000000001</v>
      </c>
    </row>
    <row r="155" spans="1:23" ht="13.5">
      <c r="A155" s="14" t="s">
        <v>672</v>
      </c>
      <c r="B155" s="12" t="s">
        <v>120</v>
      </c>
      <c r="C155" s="13">
        <v>5087.92</v>
      </c>
      <c r="D155" s="13">
        <v>1125.53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f>SUM(C155:K155)</f>
        <v>6213.45</v>
      </c>
      <c r="M155" s="13">
        <v>940.4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f t="shared" si="7"/>
        <v>940.4</v>
      </c>
      <c r="W155" s="15">
        <f t="shared" si="8"/>
        <v>7153.849999999999</v>
      </c>
    </row>
    <row r="156" spans="1:23" ht="13.5">
      <c r="A156" s="14" t="s">
        <v>672</v>
      </c>
      <c r="B156" s="12" t="s">
        <v>121</v>
      </c>
      <c r="C156" s="13">
        <v>45473</v>
      </c>
      <c r="D156" s="13">
        <v>0</v>
      </c>
      <c r="E156" s="13">
        <v>0</v>
      </c>
      <c r="F156" s="13">
        <v>136.91</v>
      </c>
      <c r="G156" s="13">
        <v>0</v>
      </c>
      <c r="H156" s="13">
        <v>0</v>
      </c>
      <c r="I156" s="13">
        <v>0</v>
      </c>
      <c r="J156" s="13">
        <v>100</v>
      </c>
      <c r="K156" s="13">
        <v>0</v>
      </c>
      <c r="L156" s="13">
        <f t="shared" si="6"/>
        <v>45709.91</v>
      </c>
      <c r="M156" s="13">
        <v>39877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f t="shared" si="7"/>
        <v>39877</v>
      </c>
      <c r="W156" s="15">
        <f t="shared" si="8"/>
        <v>85586.91</v>
      </c>
    </row>
    <row r="157" spans="1:23" ht="13.5">
      <c r="A157" s="14" t="s">
        <v>672</v>
      </c>
      <c r="B157" s="12" t="s">
        <v>122</v>
      </c>
      <c r="C157" s="13">
        <v>9857</v>
      </c>
      <c r="D157" s="13">
        <v>0</v>
      </c>
      <c r="E157" s="13">
        <v>0</v>
      </c>
      <c r="F157" s="13">
        <v>473</v>
      </c>
      <c r="G157" s="13">
        <v>0</v>
      </c>
      <c r="H157" s="13">
        <v>0</v>
      </c>
      <c r="I157" s="13">
        <v>0</v>
      </c>
      <c r="J157" s="13">
        <v>200</v>
      </c>
      <c r="K157" s="13">
        <v>0</v>
      </c>
      <c r="L157" s="13">
        <f>SUM(C157:K157)</f>
        <v>10530</v>
      </c>
      <c r="M157" s="13">
        <v>9938</v>
      </c>
      <c r="N157" s="13">
        <v>0</v>
      </c>
      <c r="O157" s="13">
        <v>0</v>
      </c>
      <c r="P157" s="13">
        <v>791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f t="shared" si="7"/>
        <v>10729</v>
      </c>
      <c r="W157" s="15">
        <f t="shared" si="8"/>
        <v>21259</v>
      </c>
    </row>
    <row r="158" spans="1:23" ht="13.5">
      <c r="A158" s="14" t="s">
        <v>672</v>
      </c>
      <c r="B158" s="12" t="s">
        <v>123</v>
      </c>
      <c r="C158" s="13">
        <v>6171.46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100</v>
      </c>
      <c r="K158" s="13">
        <v>718.4</v>
      </c>
      <c r="L158" s="13">
        <f aca="true" t="shared" si="9" ref="L158:L223">SUM(C158:K158)</f>
        <v>6989.86</v>
      </c>
      <c r="M158" s="13">
        <v>6219.9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490.79</v>
      </c>
      <c r="V158" s="13">
        <f t="shared" si="7"/>
        <v>6710.69</v>
      </c>
      <c r="W158" s="15">
        <f t="shared" si="8"/>
        <v>13700.55</v>
      </c>
    </row>
    <row r="159" spans="1:23" ht="13.5">
      <c r="A159" s="14" t="s">
        <v>672</v>
      </c>
      <c r="B159" s="12" t="s">
        <v>124</v>
      </c>
      <c r="C159" s="13">
        <v>8500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f t="shared" si="9"/>
        <v>8500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f t="shared" si="7"/>
        <v>0</v>
      </c>
      <c r="W159" s="15">
        <f t="shared" si="8"/>
        <v>8500</v>
      </c>
    </row>
    <row r="160" spans="1:23" ht="13.5">
      <c r="A160" s="14" t="s">
        <v>672</v>
      </c>
      <c r="B160" s="12" t="s">
        <v>125</v>
      </c>
      <c r="C160" s="13">
        <v>13920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100</v>
      </c>
      <c r="K160" s="13">
        <v>0</v>
      </c>
      <c r="L160" s="13">
        <f t="shared" si="9"/>
        <v>14020</v>
      </c>
      <c r="M160" s="13">
        <v>1740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f t="shared" si="7"/>
        <v>1740</v>
      </c>
      <c r="W160" s="15">
        <f t="shared" si="8"/>
        <v>15760</v>
      </c>
    </row>
    <row r="161" spans="1:23" ht="13.5">
      <c r="A161" s="14" t="s">
        <v>672</v>
      </c>
      <c r="B161" s="12" t="s">
        <v>126</v>
      </c>
      <c r="C161" s="13">
        <v>15200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150</v>
      </c>
      <c r="K161" s="13">
        <v>0</v>
      </c>
      <c r="L161" s="13">
        <f>SUM(C161:K161)</f>
        <v>15350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>
        <f t="shared" si="7"/>
        <v>0</v>
      </c>
      <c r="W161" s="15">
        <f t="shared" si="8"/>
        <v>15350</v>
      </c>
    </row>
    <row r="162" spans="1:23" ht="13.5">
      <c r="A162" s="14">
        <v>2011</v>
      </c>
      <c r="B162" s="12" t="s">
        <v>880</v>
      </c>
      <c r="C162" s="13" t="s">
        <v>10</v>
      </c>
      <c r="D162" s="13" t="s">
        <v>10</v>
      </c>
      <c r="E162" s="13" t="s">
        <v>10</v>
      </c>
      <c r="F162" s="13" t="s">
        <v>10</v>
      </c>
      <c r="G162" s="13" t="s">
        <v>10</v>
      </c>
      <c r="H162" s="13" t="s">
        <v>10</v>
      </c>
      <c r="I162" s="13" t="s">
        <v>10</v>
      </c>
      <c r="J162" s="13" t="s">
        <v>10</v>
      </c>
      <c r="K162" s="13" t="s">
        <v>10</v>
      </c>
      <c r="L162" s="13">
        <f>SUM(C162:K162)</f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f>SUM(M162:U162)</f>
        <v>0</v>
      </c>
      <c r="W162" s="15">
        <f>SUM(L162,V162)</f>
        <v>0</v>
      </c>
    </row>
    <row r="163" spans="1:23" ht="13.5">
      <c r="A163" s="14">
        <v>2011</v>
      </c>
      <c r="B163" s="12" t="s">
        <v>736</v>
      </c>
      <c r="C163" s="13">
        <v>9500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f>SUM(C163:K163)</f>
        <v>9500</v>
      </c>
      <c r="M163" s="13">
        <v>1500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f t="shared" si="7"/>
        <v>1500</v>
      </c>
      <c r="W163" s="15">
        <f t="shared" si="8"/>
        <v>11000</v>
      </c>
    </row>
    <row r="164" spans="1:23" ht="13.5">
      <c r="A164" s="14" t="s">
        <v>672</v>
      </c>
      <c r="B164" s="12" t="s">
        <v>127</v>
      </c>
      <c r="C164" s="13">
        <v>10667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103</v>
      </c>
      <c r="K164" s="13">
        <v>0</v>
      </c>
      <c r="L164" s="13">
        <f t="shared" si="9"/>
        <v>10770</v>
      </c>
      <c r="M164" s="13">
        <v>10875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f t="shared" si="7"/>
        <v>10875</v>
      </c>
      <c r="W164" s="15">
        <f t="shared" si="8"/>
        <v>21645</v>
      </c>
    </row>
    <row r="165" spans="1:23" ht="13.5">
      <c r="A165" s="14" t="s">
        <v>672</v>
      </c>
      <c r="B165" s="12" t="s">
        <v>128</v>
      </c>
      <c r="C165" s="13">
        <v>1710.25</v>
      </c>
      <c r="D165" s="13">
        <v>2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f t="shared" si="9"/>
        <v>1712.25</v>
      </c>
      <c r="M165" s="13">
        <v>2188.4</v>
      </c>
      <c r="N165" s="13">
        <v>121.97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f t="shared" si="7"/>
        <v>2310.37</v>
      </c>
      <c r="W165" s="15">
        <f t="shared" si="8"/>
        <v>4022.62</v>
      </c>
    </row>
    <row r="166" spans="1:23" ht="13.5">
      <c r="A166" s="14" t="s">
        <v>672</v>
      </c>
      <c r="B166" s="12" t="s">
        <v>129</v>
      </c>
      <c r="C166" s="13">
        <v>9687.5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300</v>
      </c>
      <c r="K166" s="13">
        <v>0</v>
      </c>
      <c r="L166" s="13">
        <f t="shared" si="9"/>
        <v>9987.5</v>
      </c>
      <c r="M166" s="13">
        <v>28000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f t="shared" si="7"/>
        <v>28000</v>
      </c>
      <c r="W166" s="15">
        <f t="shared" si="8"/>
        <v>37987.5</v>
      </c>
    </row>
    <row r="167" spans="1:23" ht="13.5">
      <c r="A167" s="14" t="s">
        <v>672</v>
      </c>
      <c r="B167" s="12" t="s">
        <v>130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9"/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f t="shared" si="7"/>
        <v>0</v>
      </c>
      <c r="W167" s="15">
        <f t="shared" si="8"/>
        <v>0</v>
      </c>
    </row>
    <row r="168" spans="1:23" ht="13.5">
      <c r="A168" s="14" t="s">
        <v>672</v>
      </c>
      <c r="B168" s="12" t="s">
        <v>131</v>
      </c>
      <c r="C168" s="13">
        <v>21000</v>
      </c>
      <c r="D168" s="13">
        <v>734.88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f>SUM(C168:K168)</f>
        <v>21734.88</v>
      </c>
      <c r="M168" s="13">
        <v>1750</v>
      </c>
      <c r="N168" s="13">
        <v>11.88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f t="shared" si="7"/>
        <v>1761.88</v>
      </c>
      <c r="W168" s="15">
        <f t="shared" si="8"/>
        <v>23496.760000000002</v>
      </c>
    </row>
    <row r="169" spans="1:23" ht="13.5">
      <c r="A169" s="14" t="s">
        <v>672</v>
      </c>
      <c r="B169" s="12" t="s">
        <v>132</v>
      </c>
      <c r="C169" s="13">
        <v>20700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200</v>
      </c>
      <c r="K169" s="13">
        <v>510</v>
      </c>
      <c r="L169" s="13">
        <f t="shared" si="9"/>
        <v>21410</v>
      </c>
      <c r="M169" s="13">
        <v>2250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52</v>
      </c>
      <c r="V169" s="13">
        <f t="shared" si="7"/>
        <v>2302</v>
      </c>
      <c r="W169" s="15">
        <f t="shared" si="8"/>
        <v>23712</v>
      </c>
    </row>
    <row r="170" spans="1:23" ht="13.5">
      <c r="A170" s="14" t="s">
        <v>672</v>
      </c>
      <c r="B170" s="12" t="s">
        <v>133</v>
      </c>
      <c r="C170" s="13">
        <v>1505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105</v>
      </c>
      <c r="K170" s="13">
        <v>0</v>
      </c>
      <c r="L170" s="13">
        <f t="shared" si="9"/>
        <v>1610</v>
      </c>
      <c r="M170" s="13">
        <v>5124</v>
      </c>
      <c r="N170" s="13">
        <v>5.22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f t="shared" si="7"/>
        <v>5129.22</v>
      </c>
      <c r="W170" s="15">
        <f t="shared" si="8"/>
        <v>6739.22</v>
      </c>
    </row>
    <row r="171" spans="1:23" ht="13.5">
      <c r="A171" s="14" t="s">
        <v>672</v>
      </c>
      <c r="B171" s="12" t="s">
        <v>134</v>
      </c>
      <c r="C171" s="13">
        <v>20000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f t="shared" si="9"/>
        <v>20000</v>
      </c>
      <c r="M171" s="13">
        <v>10000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f t="shared" si="7"/>
        <v>10000</v>
      </c>
      <c r="W171" s="15">
        <f t="shared" si="8"/>
        <v>30000</v>
      </c>
    </row>
    <row r="172" spans="1:23" ht="13.5">
      <c r="A172" s="14" t="s">
        <v>672</v>
      </c>
      <c r="B172" s="12" t="s">
        <v>135</v>
      </c>
      <c r="C172" s="13">
        <v>25029.39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f t="shared" si="9"/>
        <v>25029.39</v>
      </c>
      <c r="M172" s="13">
        <v>33333.28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f t="shared" si="7"/>
        <v>33333.28</v>
      </c>
      <c r="W172" s="15">
        <f t="shared" si="8"/>
        <v>58362.67</v>
      </c>
    </row>
    <row r="173" spans="1:23" ht="13.5">
      <c r="A173" s="14" t="s">
        <v>672</v>
      </c>
      <c r="B173" s="12" t="s">
        <v>136</v>
      </c>
      <c r="C173" s="13">
        <v>2614.88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f t="shared" si="9"/>
        <v>2614.88</v>
      </c>
      <c r="M173" s="13">
        <v>4078.91</v>
      </c>
      <c r="N173" s="13">
        <v>105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f t="shared" si="7"/>
        <v>4183.91</v>
      </c>
      <c r="W173" s="15">
        <f t="shared" si="8"/>
        <v>6798.79</v>
      </c>
    </row>
    <row r="174" spans="1:23" ht="13.5">
      <c r="A174" s="14" t="s">
        <v>672</v>
      </c>
      <c r="B174" s="12" t="s">
        <v>137</v>
      </c>
      <c r="C174" s="13">
        <v>2960.91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f t="shared" si="9"/>
        <v>2960.91</v>
      </c>
      <c r="M174" s="13">
        <v>6004.21</v>
      </c>
      <c r="N174" s="13">
        <v>107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f t="shared" si="7"/>
        <v>6111.21</v>
      </c>
      <c r="W174" s="15">
        <f t="shared" si="8"/>
        <v>9072.119999999999</v>
      </c>
    </row>
    <row r="175" spans="1:23" ht="13.5">
      <c r="A175" s="14" t="s">
        <v>672</v>
      </c>
      <c r="B175" s="12" t="s">
        <v>138</v>
      </c>
      <c r="C175" s="13">
        <v>30000</v>
      </c>
      <c r="D175" s="13">
        <v>105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f t="shared" si="9"/>
        <v>30105</v>
      </c>
      <c r="M175" s="13">
        <v>25000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f t="shared" si="7"/>
        <v>25000</v>
      </c>
      <c r="W175" s="15">
        <f t="shared" si="8"/>
        <v>55105</v>
      </c>
    </row>
    <row r="176" spans="1:23" ht="13.5">
      <c r="A176" s="14" t="s">
        <v>672</v>
      </c>
      <c r="B176" s="12" t="s">
        <v>139</v>
      </c>
      <c r="C176" s="13">
        <v>1800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105</v>
      </c>
      <c r="K176" s="13">
        <v>0</v>
      </c>
      <c r="L176" s="13">
        <f t="shared" si="9"/>
        <v>1905</v>
      </c>
      <c r="M176" s="13">
        <v>1600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f t="shared" si="7"/>
        <v>1600</v>
      </c>
      <c r="W176" s="15">
        <f t="shared" si="8"/>
        <v>3505</v>
      </c>
    </row>
    <row r="177" spans="1:23" ht="13.5">
      <c r="A177" s="14">
        <v>2011</v>
      </c>
      <c r="B177" s="12" t="s">
        <v>737</v>
      </c>
      <c r="C177" s="13">
        <v>2016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f>SUM(C177:K177)</f>
        <v>2016</v>
      </c>
      <c r="M177" s="13">
        <v>15304</v>
      </c>
      <c r="N177" s="13">
        <v>105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f t="shared" si="7"/>
        <v>15409</v>
      </c>
      <c r="W177" s="15">
        <f t="shared" si="8"/>
        <v>17425</v>
      </c>
    </row>
    <row r="178" spans="1:23" ht="13.5">
      <c r="A178" s="14">
        <v>2010</v>
      </c>
      <c r="B178" s="12" t="s">
        <v>140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f t="shared" si="9"/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f t="shared" si="7"/>
        <v>0</v>
      </c>
      <c r="W178" s="15">
        <f t="shared" si="8"/>
        <v>0</v>
      </c>
    </row>
    <row r="179" spans="1:23" ht="13.5">
      <c r="A179" s="14" t="s">
        <v>672</v>
      </c>
      <c r="B179" s="12" t="s">
        <v>141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105</v>
      </c>
      <c r="K179" s="13">
        <v>0</v>
      </c>
      <c r="L179" s="13">
        <f>SUM(C179:K179)</f>
        <v>105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f t="shared" si="7"/>
        <v>0</v>
      </c>
      <c r="W179" s="15">
        <f t="shared" si="8"/>
        <v>105</v>
      </c>
    </row>
    <row r="180" spans="1:23" ht="13.5">
      <c r="A180" s="14" t="s">
        <v>672</v>
      </c>
      <c r="B180" s="12" t="s">
        <v>142</v>
      </c>
      <c r="C180" s="13">
        <v>15000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100</v>
      </c>
      <c r="K180" s="13">
        <v>0</v>
      </c>
      <c r="L180" s="13">
        <f t="shared" si="9"/>
        <v>15100</v>
      </c>
      <c r="M180" s="13">
        <v>15000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f t="shared" si="7"/>
        <v>15000</v>
      </c>
      <c r="W180" s="15">
        <f t="shared" si="8"/>
        <v>30100</v>
      </c>
    </row>
    <row r="181" spans="1:23" ht="13.5">
      <c r="A181" s="14" t="s">
        <v>672</v>
      </c>
      <c r="B181" s="12" t="s">
        <v>143</v>
      </c>
      <c r="C181" s="13">
        <v>4880.06</v>
      </c>
      <c r="D181" s="13">
        <v>105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f t="shared" si="9"/>
        <v>4985.06</v>
      </c>
      <c r="M181" s="13">
        <v>0</v>
      </c>
      <c r="N181" s="13">
        <v>2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f t="shared" si="7"/>
        <v>2</v>
      </c>
      <c r="W181" s="15">
        <f t="shared" si="8"/>
        <v>4987.06</v>
      </c>
    </row>
    <row r="182" spans="1:23" ht="13.5">
      <c r="A182" s="14" t="s">
        <v>672</v>
      </c>
      <c r="B182" s="12" t="s">
        <v>144</v>
      </c>
      <c r="C182" s="13">
        <v>3600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105</v>
      </c>
      <c r="K182" s="13">
        <v>0</v>
      </c>
      <c r="L182" s="13">
        <f t="shared" si="9"/>
        <v>3705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f t="shared" si="7"/>
        <v>0</v>
      </c>
      <c r="W182" s="15">
        <f t="shared" si="8"/>
        <v>3705</v>
      </c>
    </row>
    <row r="183" spans="1:23" ht="13.5">
      <c r="A183" s="14" t="s">
        <v>672</v>
      </c>
      <c r="B183" s="12" t="s">
        <v>145</v>
      </c>
      <c r="C183" s="13">
        <v>30000</v>
      </c>
      <c r="D183" s="13">
        <v>37.89</v>
      </c>
      <c r="E183" s="13">
        <v>0</v>
      </c>
      <c r="F183" s="13">
        <v>6.1</v>
      </c>
      <c r="G183" s="13">
        <v>0</v>
      </c>
      <c r="H183" s="13">
        <v>0</v>
      </c>
      <c r="I183" s="13">
        <v>0</v>
      </c>
      <c r="J183" s="13">
        <v>106</v>
      </c>
      <c r="K183" s="13">
        <v>0</v>
      </c>
      <c r="L183" s="13">
        <f t="shared" si="9"/>
        <v>30149.989999999998</v>
      </c>
      <c r="M183" s="13">
        <v>34901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f t="shared" si="7"/>
        <v>34901</v>
      </c>
      <c r="W183" s="15">
        <f t="shared" si="8"/>
        <v>65050.99</v>
      </c>
    </row>
    <row r="184" spans="1:23" ht="13.5">
      <c r="A184" s="14">
        <v>2011</v>
      </c>
      <c r="B184" s="12" t="s">
        <v>680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f>SUM(C184:K184)</f>
        <v>0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>
        <f t="shared" si="7"/>
        <v>0</v>
      </c>
      <c r="W184" s="15">
        <f t="shared" si="8"/>
        <v>0</v>
      </c>
    </row>
    <row r="185" spans="1:23" ht="13.5">
      <c r="A185" s="14" t="s">
        <v>672</v>
      </c>
      <c r="B185" s="12" t="s">
        <v>146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f t="shared" si="9"/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f t="shared" si="7"/>
        <v>0</v>
      </c>
      <c r="W185" s="15">
        <f t="shared" si="8"/>
        <v>0</v>
      </c>
    </row>
    <row r="186" spans="1:23" ht="13.5">
      <c r="A186" s="14" t="s">
        <v>672</v>
      </c>
      <c r="B186" s="12" t="s">
        <v>147</v>
      </c>
      <c r="C186" s="13">
        <v>6900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107</v>
      </c>
      <c r="K186" s="13">
        <v>0</v>
      </c>
      <c r="L186" s="13">
        <f t="shared" si="9"/>
        <v>7007</v>
      </c>
      <c r="M186" s="13">
        <v>10532</v>
      </c>
      <c r="N186" s="13">
        <v>1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f t="shared" si="7"/>
        <v>10533</v>
      </c>
      <c r="W186" s="15">
        <f t="shared" si="8"/>
        <v>17540</v>
      </c>
    </row>
    <row r="187" spans="1:23" ht="13.5">
      <c r="A187" s="14" t="s">
        <v>672</v>
      </c>
      <c r="B187" s="12" t="s">
        <v>148</v>
      </c>
      <c r="C187" s="13">
        <v>14000</v>
      </c>
      <c r="D187" s="13">
        <v>640.37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f t="shared" si="9"/>
        <v>14640.37</v>
      </c>
      <c r="M187" s="13">
        <v>4000</v>
      </c>
      <c r="N187" s="13">
        <v>11.88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f t="shared" si="7"/>
        <v>4011.88</v>
      </c>
      <c r="W187" s="15">
        <f t="shared" si="8"/>
        <v>18652.25</v>
      </c>
    </row>
    <row r="188" spans="1:23" ht="13.5">
      <c r="A188" s="14" t="s">
        <v>672</v>
      </c>
      <c r="B188" s="12" t="s">
        <v>842</v>
      </c>
      <c r="C188" s="13">
        <v>14700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105</v>
      </c>
      <c r="K188" s="13">
        <v>0</v>
      </c>
      <c r="L188" s="13">
        <f t="shared" si="9"/>
        <v>14805</v>
      </c>
      <c r="M188" s="13">
        <v>2400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f t="shared" si="7"/>
        <v>2400</v>
      </c>
      <c r="W188" s="15">
        <f t="shared" si="8"/>
        <v>17205</v>
      </c>
    </row>
    <row r="189" spans="1:23" ht="13.5">
      <c r="A189" s="14">
        <v>2011</v>
      </c>
      <c r="B189" s="12" t="s">
        <v>681</v>
      </c>
      <c r="C189" s="13">
        <v>13500</v>
      </c>
      <c r="D189" s="13">
        <v>300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100</v>
      </c>
      <c r="K189" s="13">
        <v>0</v>
      </c>
      <c r="L189" s="13">
        <f>SUM(C189:K189)</f>
        <v>13900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f t="shared" si="7"/>
        <v>0</v>
      </c>
      <c r="W189" s="15">
        <f t="shared" si="8"/>
        <v>13900</v>
      </c>
    </row>
    <row r="190" spans="1:23" ht="13.5">
      <c r="A190" s="14">
        <v>2011</v>
      </c>
      <c r="B190" s="12" t="s">
        <v>682</v>
      </c>
      <c r="C190" s="13">
        <v>8000</v>
      </c>
      <c r="D190" s="13">
        <v>57.55</v>
      </c>
      <c r="E190" s="13">
        <v>0</v>
      </c>
      <c r="F190" s="13">
        <v>57.55</v>
      </c>
      <c r="G190" s="13">
        <v>0</v>
      </c>
      <c r="H190" s="13">
        <v>0</v>
      </c>
      <c r="I190" s="13">
        <v>0</v>
      </c>
      <c r="J190" s="13">
        <v>100</v>
      </c>
      <c r="K190" s="13">
        <v>0</v>
      </c>
      <c r="L190" s="13">
        <f>SUM(C190:K190)</f>
        <v>8215.1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>
        <f t="shared" si="7"/>
        <v>0</v>
      </c>
      <c r="W190" s="15">
        <f t="shared" si="8"/>
        <v>8215.1</v>
      </c>
    </row>
    <row r="191" spans="1:23" ht="13.5">
      <c r="A191" s="14" t="s">
        <v>672</v>
      </c>
      <c r="B191" s="12" t="s">
        <v>149</v>
      </c>
      <c r="C191" s="13">
        <v>4600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100</v>
      </c>
      <c r="K191" s="13">
        <v>0</v>
      </c>
      <c r="L191" s="13">
        <f t="shared" si="9"/>
        <v>4700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f t="shared" si="7"/>
        <v>0</v>
      </c>
      <c r="W191" s="15">
        <f t="shared" si="8"/>
        <v>4700</v>
      </c>
    </row>
    <row r="192" spans="1:23" ht="13.5">
      <c r="A192" s="14">
        <v>2011</v>
      </c>
      <c r="B192" s="12" t="s">
        <v>738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105</v>
      </c>
      <c r="K192" s="13">
        <v>0</v>
      </c>
      <c r="L192" s="13">
        <f>SUM(C192:K192)</f>
        <v>105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>
        <f t="shared" si="7"/>
        <v>0</v>
      </c>
      <c r="W192" s="15">
        <f t="shared" si="8"/>
        <v>105</v>
      </c>
    </row>
    <row r="193" spans="1:23" ht="13.5">
      <c r="A193" s="14" t="s">
        <v>672</v>
      </c>
      <c r="B193" s="12" t="s">
        <v>150</v>
      </c>
      <c r="C193" s="13">
        <v>36700</v>
      </c>
      <c r="D193" s="13">
        <v>592.19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f t="shared" si="9"/>
        <v>37292.19</v>
      </c>
      <c r="M193" s="13">
        <v>40387.5</v>
      </c>
      <c r="N193" s="13">
        <v>754.03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f aca="true" t="shared" si="10" ref="V193:V254">SUM(M193:U193)</f>
        <v>41141.53</v>
      </c>
      <c r="W193" s="15">
        <f aca="true" t="shared" si="11" ref="W193:W254">SUM(L193,V193)</f>
        <v>78433.72</v>
      </c>
    </row>
    <row r="194" spans="1:23" ht="13.5">
      <c r="A194" s="14" t="s">
        <v>672</v>
      </c>
      <c r="B194" s="12" t="s">
        <v>151</v>
      </c>
      <c r="C194" s="13">
        <v>5363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100</v>
      </c>
      <c r="K194" s="13">
        <v>0</v>
      </c>
      <c r="L194" s="13">
        <f t="shared" si="9"/>
        <v>5463</v>
      </c>
      <c r="M194" s="13">
        <v>5363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f t="shared" si="10"/>
        <v>5363</v>
      </c>
      <c r="W194" s="15">
        <f t="shared" si="11"/>
        <v>10826</v>
      </c>
    </row>
    <row r="195" spans="1:23" ht="13.5">
      <c r="A195" s="14" t="s">
        <v>672</v>
      </c>
      <c r="B195" s="12" t="s">
        <v>152</v>
      </c>
      <c r="C195" s="13">
        <v>186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f t="shared" si="9"/>
        <v>186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f t="shared" si="10"/>
        <v>0</v>
      </c>
      <c r="W195" s="15">
        <f t="shared" si="11"/>
        <v>186</v>
      </c>
    </row>
    <row r="196" spans="1:23" ht="13.5">
      <c r="A196" s="14" t="s">
        <v>672</v>
      </c>
      <c r="B196" s="12" t="s">
        <v>153</v>
      </c>
      <c r="C196" s="13">
        <v>4094.95</v>
      </c>
      <c r="D196" s="13">
        <v>0</v>
      </c>
      <c r="E196" s="13">
        <v>0</v>
      </c>
      <c r="F196" s="13">
        <v>251.14</v>
      </c>
      <c r="G196" s="13">
        <v>0</v>
      </c>
      <c r="H196" s="13">
        <v>0</v>
      </c>
      <c r="I196" s="13">
        <v>362.96</v>
      </c>
      <c r="J196" s="13">
        <v>300</v>
      </c>
      <c r="K196" s="13">
        <v>0</v>
      </c>
      <c r="L196" s="13">
        <f>SUM(C196:K196)</f>
        <v>5009.05</v>
      </c>
      <c r="M196" s="13">
        <v>8879.14</v>
      </c>
      <c r="N196" s="13">
        <v>0</v>
      </c>
      <c r="O196" s="13">
        <v>0</v>
      </c>
      <c r="P196" s="13">
        <v>118.27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f t="shared" si="10"/>
        <v>8997.41</v>
      </c>
      <c r="W196" s="15">
        <f t="shared" si="11"/>
        <v>14006.46</v>
      </c>
    </row>
    <row r="197" spans="1:23" ht="13.5">
      <c r="A197" s="14" t="s">
        <v>672</v>
      </c>
      <c r="B197" s="12" t="s">
        <v>154</v>
      </c>
      <c r="C197" s="13">
        <v>31182.12</v>
      </c>
      <c r="D197" s="13">
        <v>93.77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f t="shared" si="9"/>
        <v>31275.89</v>
      </c>
      <c r="M197" s="13">
        <v>30078</v>
      </c>
      <c r="N197" s="13">
        <v>770.99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2</v>
      </c>
      <c r="U197" s="13">
        <v>0</v>
      </c>
      <c r="V197" s="13">
        <f t="shared" si="10"/>
        <v>30850.99</v>
      </c>
      <c r="W197" s="15">
        <f t="shared" si="11"/>
        <v>62126.880000000005</v>
      </c>
    </row>
    <row r="198" spans="1:23" ht="13.5">
      <c r="A198" s="14" t="s">
        <v>672</v>
      </c>
      <c r="B198" s="12" t="s">
        <v>155</v>
      </c>
      <c r="C198" s="13">
        <v>24650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50</v>
      </c>
      <c r="K198" s="13">
        <v>0</v>
      </c>
      <c r="L198" s="13">
        <f t="shared" si="9"/>
        <v>24700</v>
      </c>
      <c r="M198" s="13">
        <v>3900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f t="shared" si="10"/>
        <v>3900</v>
      </c>
      <c r="W198" s="15">
        <f t="shared" si="11"/>
        <v>28600</v>
      </c>
    </row>
    <row r="199" spans="1:23" ht="13.5">
      <c r="A199" s="14" t="s">
        <v>672</v>
      </c>
      <c r="B199" s="12" t="s">
        <v>156</v>
      </c>
      <c r="C199" s="13">
        <v>15815</v>
      </c>
      <c r="D199" s="13">
        <v>250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100</v>
      </c>
      <c r="K199" s="13">
        <v>0</v>
      </c>
      <c r="L199" s="13">
        <f t="shared" si="9"/>
        <v>16165</v>
      </c>
      <c r="M199" s="13">
        <v>2505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f t="shared" si="10"/>
        <v>2505</v>
      </c>
      <c r="W199" s="15">
        <f t="shared" si="11"/>
        <v>18670</v>
      </c>
    </row>
    <row r="200" spans="1:23" ht="13.5">
      <c r="A200" s="14" t="s">
        <v>672</v>
      </c>
      <c r="B200" s="12" t="s">
        <v>157</v>
      </c>
      <c r="C200" s="13">
        <v>10000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100</v>
      </c>
      <c r="K200" s="13">
        <v>0</v>
      </c>
      <c r="L200" s="13">
        <f t="shared" si="9"/>
        <v>10100</v>
      </c>
      <c r="M200" s="13">
        <v>5000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f t="shared" si="10"/>
        <v>5000</v>
      </c>
      <c r="W200" s="15">
        <f t="shared" si="11"/>
        <v>15100</v>
      </c>
    </row>
    <row r="201" spans="1:23" ht="13.5">
      <c r="A201" s="14" t="s">
        <v>672</v>
      </c>
      <c r="B201" s="12" t="s">
        <v>158</v>
      </c>
      <c r="C201" s="13">
        <v>17100</v>
      </c>
      <c r="D201" s="13">
        <v>256.81</v>
      </c>
      <c r="E201" s="13">
        <v>0</v>
      </c>
      <c r="F201" s="13">
        <v>0</v>
      </c>
      <c r="G201" s="13">
        <v>0</v>
      </c>
      <c r="H201" s="13">
        <v>132.43</v>
      </c>
      <c r="I201" s="13">
        <v>14.31</v>
      </c>
      <c r="J201" s="13">
        <v>105</v>
      </c>
      <c r="K201" s="13">
        <v>0</v>
      </c>
      <c r="L201" s="13">
        <f t="shared" si="9"/>
        <v>17608.550000000003</v>
      </c>
      <c r="M201" s="13">
        <v>2700</v>
      </c>
      <c r="N201" s="13">
        <v>49.97</v>
      </c>
      <c r="O201" s="13">
        <v>0</v>
      </c>
      <c r="P201" s="13">
        <v>0</v>
      </c>
      <c r="Q201" s="13">
        <v>0</v>
      </c>
      <c r="R201" s="13">
        <v>193.11</v>
      </c>
      <c r="S201" s="13">
        <v>0</v>
      </c>
      <c r="T201" s="13">
        <v>0</v>
      </c>
      <c r="U201" s="13">
        <v>0</v>
      </c>
      <c r="V201" s="13">
        <f t="shared" si="10"/>
        <v>2943.08</v>
      </c>
      <c r="W201" s="15">
        <f t="shared" si="11"/>
        <v>20551.630000000005</v>
      </c>
    </row>
    <row r="202" spans="1:23" ht="13.5">
      <c r="A202" s="14" t="s">
        <v>672</v>
      </c>
      <c r="B202" s="12" t="s">
        <v>159</v>
      </c>
      <c r="C202" s="13">
        <v>19807</v>
      </c>
      <c r="D202" s="13">
        <v>2473.46</v>
      </c>
      <c r="E202" s="13">
        <v>0</v>
      </c>
      <c r="F202" s="13">
        <v>993.89</v>
      </c>
      <c r="G202" s="13">
        <v>0</v>
      </c>
      <c r="H202" s="13">
        <v>0</v>
      </c>
      <c r="I202" s="13">
        <v>650.49</v>
      </c>
      <c r="J202" s="13">
        <v>200</v>
      </c>
      <c r="K202" s="13">
        <v>0</v>
      </c>
      <c r="L202" s="13">
        <f t="shared" si="9"/>
        <v>24124.84</v>
      </c>
      <c r="M202" s="13">
        <v>0</v>
      </c>
      <c r="N202" s="13">
        <v>1094.2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f t="shared" si="10"/>
        <v>1094.2</v>
      </c>
      <c r="W202" s="15">
        <f t="shared" si="11"/>
        <v>25219.04</v>
      </c>
    </row>
    <row r="203" spans="1:23" ht="13.5">
      <c r="A203" s="14" t="s">
        <v>672</v>
      </c>
      <c r="B203" s="12" t="s">
        <v>160</v>
      </c>
      <c r="C203" s="13">
        <v>34000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200</v>
      </c>
      <c r="K203" s="13">
        <v>125281</v>
      </c>
      <c r="L203" s="13">
        <f t="shared" si="9"/>
        <v>159481</v>
      </c>
      <c r="M203" s="13">
        <v>8000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602.34</v>
      </c>
      <c r="U203" s="13">
        <v>0</v>
      </c>
      <c r="V203" s="13">
        <f t="shared" si="10"/>
        <v>8602.34</v>
      </c>
      <c r="W203" s="15">
        <f t="shared" si="11"/>
        <v>168083.34</v>
      </c>
    </row>
    <row r="204" spans="1:23" ht="13.5">
      <c r="A204" s="14" t="s">
        <v>672</v>
      </c>
      <c r="B204" s="12" t="s">
        <v>161</v>
      </c>
      <c r="C204" s="13">
        <v>8521</v>
      </c>
      <c r="D204" s="13">
        <v>56.54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f t="shared" si="9"/>
        <v>8577.54</v>
      </c>
      <c r="M204" s="13">
        <v>5255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f t="shared" si="10"/>
        <v>5255</v>
      </c>
      <c r="W204" s="15">
        <f t="shared" si="11"/>
        <v>13832.54</v>
      </c>
    </row>
    <row r="205" spans="1:23" ht="13.5">
      <c r="A205" s="14" t="s">
        <v>672</v>
      </c>
      <c r="B205" s="12" t="s">
        <v>162</v>
      </c>
      <c r="C205" s="13">
        <v>30900.98</v>
      </c>
      <c r="D205" s="13">
        <v>634.55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f t="shared" si="9"/>
        <v>31535.53</v>
      </c>
      <c r="M205" s="13">
        <v>12169.57</v>
      </c>
      <c r="N205" s="13">
        <v>588.29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f t="shared" si="10"/>
        <v>12757.86</v>
      </c>
      <c r="W205" s="15">
        <f t="shared" si="11"/>
        <v>44293.39</v>
      </c>
    </row>
    <row r="206" spans="1:23" ht="13.5">
      <c r="A206" s="14">
        <v>2011</v>
      </c>
      <c r="B206" s="12" t="s">
        <v>881</v>
      </c>
      <c r="C206" s="13" t="s">
        <v>10</v>
      </c>
      <c r="D206" s="13" t="s">
        <v>10</v>
      </c>
      <c r="E206" s="13" t="s">
        <v>10</v>
      </c>
      <c r="F206" s="13" t="s">
        <v>10</v>
      </c>
      <c r="G206" s="13" t="s">
        <v>10</v>
      </c>
      <c r="H206" s="13" t="s">
        <v>10</v>
      </c>
      <c r="I206" s="13" t="s">
        <v>10</v>
      </c>
      <c r="J206" s="13" t="s">
        <v>10</v>
      </c>
      <c r="K206" s="13" t="s">
        <v>10</v>
      </c>
      <c r="L206" s="13">
        <f>SUM(C206:K206)</f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f>SUM(M206:U206)</f>
        <v>0</v>
      </c>
      <c r="W206" s="15">
        <f>SUM(L206,V206)</f>
        <v>0</v>
      </c>
    </row>
    <row r="207" spans="1:23" ht="13.5">
      <c r="A207" s="14" t="s">
        <v>672</v>
      </c>
      <c r="B207" s="12" t="s">
        <v>163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>
        <f t="shared" si="9"/>
        <v>0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>
        <f t="shared" si="10"/>
        <v>0</v>
      </c>
      <c r="W207" s="15">
        <f t="shared" si="11"/>
        <v>0</v>
      </c>
    </row>
    <row r="208" spans="1:23" ht="13.5">
      <c r="A208" s="14" t="s">
        <v>672</v>
      </c>
      <c r="B208" s="12" t="s">
        <v>164</v>
      </c>
      <c r="C208" s="13">
        <v>29166.69</v>
      </c>
      <c r="D208" s="13">
        <v>532.68</v>
      </c>
      <c r="E208" s="13">
        <v>0</v>
      </c>
      <c r="F208" s="13">
        <v>87</v>
      </c>
      <c r="G208" s="13">
        <v>0</v>
      </c>
      <c r="H208" s="13">
        <v>0</v>
      </c>
      <c r="I208" s="13">
        <v>0</v>
      </c>
      <c r="J208" s="13">
        <v>106</v>
      </c>
      <c r="K208" s="13">
        <v>0</v>
      </c>
      <c r="L208" s="13">
        <f t="shared" si="9"/>
        <v>29892.37</v>
      </c>
      <c r="M208" s="13">
        <v>20833.35</v>
      </c>
      <c r="N208" s="13">
        <v>207.32</v>
      </c>
      <c r="O208" s="13">
        <v>0</v>
      </c>
      <c r="P208" s="13">
        <v>29.91</v>
      </c>
      <c r="Q208" s="13">
        <v>0</v>
      </c>
      <c r="R208" s="13">
        <v>0</v>
      </c>
      <c r="S208" s="13">
        <v>0</v>
      </c>
      <c r="T208" s="13">
        <v>1</v>
      </c>
      <c r="U208" s="13">
        <v>0</v>
      </c>
      <c r="V208" s="13">
        <f t="shared" si="10"/>
        <v>21071.579999999998</v>
      </c>
      <c r="W208" s="15">
        <f t="shared" si="11"/>
        <v>50963.95</v>
      </c>
    </row>
    <row r="209" spans="1:23" ht="13.5">
      <c r="A209" s="14" t="s">
        <v>672</v>
      </c>
      <c r="B209" s="12" t="s">
        <v>165</v>
      </c>
      <c r="C209" s="13">
        <v>5583.03</v>
      </c>
      <c r="D209" s="13">
        <v>252.08</v>
      </c>
      <c r="E209" s="13">
        <v>0</v>
      </c>
      <c r="F209" s="13">
        <v>0</v>
      </c>
      <c r="G209" s="13">
        <v>0</v>
      </c>
      <c r="H209" s="13">
        <v>0</v>
      </c>
      <c r="I209" s="13">
        <v>192.47</v>
      </c>
      <c r="J209" s="13">
        <v>220</v>
      </c>
      <c r="K209" s="13">
        <v>0</v>
      </c>
      <c r="L209" s="13">
        <f t="shared" si="9"/>
        <v>6247.58</v>
      </c>
      <c r="M209" s="13">
        <v>2324.63</v>
      </c>
      <c r="N209" s="13">
        <v>100.33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f t="shared" si="10"/>
        <v>2424.96</v>
      </c>
      <c r="W209" s="15">
        <f t="shared" si="11"/>
        <v>8672.54</v>
      </c>
    </row>
    <row r="210" spans="1:23" ht="13.5">
      <c r="A210" s="14" t="s">
        <v>672</v>
      </c>
      <c r="B210" s="12" t="s">
        <v>166</v>
      </c>
      <c r="C210" s="13">
        <v>31250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f t="shared" si="9"/>
        <v>31250</v>
      </c>
      <c r="M210" s="13">
        <v>20833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f t="shared" si="10"/>
        <v>20833</v>
      </c>
      <c r="W210" s="15">
        <f t="shared" si="11"/>
        <v>52083</v>
      </c>
    </row>
    <row r="211" spans="1:23" ht="13.5">
      <c r="A211" s="14">
        <v>2011</v>
      </c>
      <c r="B211" s="12" t="s">
        <v>798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f>SUM(C211:K211)</f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200</v>
      </c>
      <c r="U211" s="13">
        <v>0</v>
      </c>
      <c r="V211" s="13">
        <f t="shared" si="10"/>
        <v>200</v>
      </c>
      <c r="W211" s="15">
        <f t="shared" si="11"/>
        <v>200</v>
      </c>
    </row>
    <row r="212" spans="1:23" ht="13.5">
      <c r="A212" s="14">
        <v>2011</v>
      </c>
      <c r="B212" s="12" t="s">
        <v>852</v>
      </c>
      <c r="C212" s="13" t="s">
        <v>10</v>
      </c>
      <c r="D212" s="13" t="s">
        <v>10</v>
      </c>
      <c r="E212" s="13" t="s">
        <v>10</v>
      </c>
      <c r="F212" s="13" t="s">
        <v>10</v>
      </c>
      <c r="G212" s="13" t="s">
        <v>10</v>
      </c>
      <c r="H212" s="13" t="s">
        <v>10</v>
      </c>
      <c r="I212" s="13" t="s">
        <v>10</v>
      </c>
      <c r="J212" s="13" t="s">
        <v>10</v>
      </c>
      <c r="K212" s="13">
        <v>0</v>
      </c>
      <c r="L212" s="13">
        <f>SUM(C212:K212)</f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100</v>
      </c>
      <c r="U212" s="13">
        <v>0</v>
      </c>
      <c r="V212" s="13">
        <f t="shared" si="10"/>
        <v>100</v>
      </c>
      <c r="W212" s="15">
        <f t="shared" si="11"/>
        <v>100</v>
      </c>
    </row>
    <row r="213" spans="1:23" ht="13.5">
      <c r="A213" s="14" t="s">
        <v>672</v>
      </c>
      <c r="B213" s="12" t="s">
        <v>167</v>
      </c>
      <c r="C213" s="13">
        <v>12000</v>
      </c>
      <c r="D213" s="13">
        <v>105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f>SUM(C213:K213)</f>
        <v>12105</v>
      </c>
      <c r="M213" s="13">
        <v>6000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f t="shared" si="10"/>
        <v>6000</v>
      </c>
      <c r="W213" s="15">
        <f t="shared" si="11"/>
        <v>18105</v>
      </c>
    </row>
    <row r="214" spans="1:23" ht="13.5">
      <c r="A214" s="14" t="s">
        <v>672</v>
      </c>
      <c r="B214" s="12" t="s">
        <v>168</v>
      </c>
      <c r="C214" s="13">
        <v>24000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105</v>
      </c>
      <c r="K214" s="13">
        <v>0</v>
      </c>
      <c r="L214" s="13">
        <f t="shared" si="9"/>
        <v>24105</v>
      </c>
      <c r="M214" s="13">
        <v>24000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f t="shared" si="10"/>
        <v>24000</v>
      </c>
      <c r="W214" s="15">
        <f t="shared" si="11"/>
        <v>48105</v>
      </c>
    </row>
    <row r="215" spans="1:23" ht="13.5">
      <c r="A215" s="14" t="s">
        <v>672</v>
      </c>
      <c r="B215" s="12" t="s">
        <v>169</v>
      </c>
      <c r="C215" s="13">
        <v>13738.78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105</v>
      </c>
      <c r="K215" s="13">
        <v>0</v>
      </c>
      <c r="L215" s="13">
        <f t="shared" si="9"/>
        <v>13843.78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f t="shared" si="10"/>
        <v>0</v>
      </c>
      <c r="W215" s="15">
        <f t="shared" si="11"/>
        <v>13843.78</v>
      </c>
    </row>
    <row r="216" spans="1:23" ht="13.5">
      <c r="A216" s="14" t="s">
        <v>672</v>
      </c>
      <c r="B216" s="12" t="s">
        <v>170</v>
      </c>
      <c r="C216" s="13">
        <v>60.4</v>
      </c>
      <c r="D216" s="13">
        <v>19.5</v>
      </c>
      <c r="E216" s="13">
        <v>75</v>
      </c>
      <c r="F216" s="13">
        <v>0</v>
      </c>
      <c r="G216" s="13">
        <v>0</v>
      </c>
      <c r="H216" s="13">
        <v>0</v>
      </c>
      <c r="I216" s="13">
        <v>0</v>
      </c>
      <c r="J216" s="13">
        <v>212</v>
      </c>
      <c r="K216" s="13">
        <v>0</v>
      </c>
      <c r="L216" s="13">
        <f t="shared" si="9"/>
        <v>366.9</v>
      </c>
      <c r="M216" s="13">
        <v>1519.88</v>
      </c>
      <c r="N216" s="13">
        <v>15</v>
      </c>
      <c r="O216" s="13">
        <v>0</v>
      </c>
      <c r="P216" s="13">
        <v>0</v>
      </c>
      <c r="Q216" s="13">
        <v>0</v>
      </c>
      <c r="R216" s="13">
        <v>439.28</v>
      </c>
      <c r="S216" s="13">
        <v>0</v>
      </c>
      <c r="T216" s="13">
        <v>2</v>
      </c>
      <c r="U216" s="13">
        <v>0</v>
      </c>
      <c r="V216" s="13">
        <f t="shared" si="10"/>
        <v>1976.16</v>
      </c>
      <c r="W216" s="15">
        <f t="shared" si="11"/>
        <v>2343.06</v>
      </c>
    </row>
    <row r="217" spans="1:23" ht="13.5">
      <c r="A217" s="14">
        <v>2011</v>
      </c>
      <c r="B217" s="12" t="s">
        <v>806</v>
      </c>
      <c r="C217" s="13">
        <v>12000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f>SUM(C217:K217)</f>
        <v>12000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f t="shared" si="10"/>
        <v>0</v>
      </c>
      <c r="W217" s="15">
        <f t="shared" si="11"/>
        <v>12000</v>
      </c>
    </row>
    <row r="218" spans="1:23" ht="13.5">
      <c r="A218" s="14" t="s">
        <v>672</v>
      </c>
      <c r="B218" s="12" t="s">
        <v>171</v>
      </c>
      <c r="C218" s="13">
        <v>7600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105</v>
      </c>
      <c r="K218" s="13">
        <v>0</v>
      </c>
      <c r="L218" s="13">
        <f t="shared" si="9"/>
        <v>7705</v>
      </c>
      <c r="M218" s="13">
        <v>1200</v>
      </c>
      <c r="N218" s="13">
        <v>25.25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f t="shared" si="10"/>
        <v>1225.25</v>
      </c>
      <c r="W218" s="15">
        <f t="shared" si="11"/>
        <v>8930.25</v>
      </c>
    </row>
    <row r="219" spans="1:23" ht="13.5">
      <c r="A219" s="14" t="s">
        <v>672</v>
      </c>
      <c r="B219" s="12" t="s">
        <v>172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>
        <f t="shared" si="9"/>
        <v>0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>
        <f t="shared" si="10"/>
        <v>0</v>
      </c>
      <c r="W219" s="15">
        <f t="shared" si="11"/>
        <v>0</v>
      </c>
    </row>
    <row r="220" spans="1:23" ht="13.5">
      <c r="A220" s="14" t="s">
        <v>672</v>
      </c>
      <c r="B220" s="12" t="s">
        <v>173</v>
      </c>
      <c r="C220" s="13">
        <v>12000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100</v>
      </c>
      <c r="K220" s="13">
        <v>0</v>
      </c>
      <c r="L220" s="13">
        <f t="shared" si="9"/>
        <v>12100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f t="shared" si="10"/>
        <v>0</v>
      </c>
      <c r="W220" s="15">
        <f t="shared" si="11"/>
        <v>12100</v>
      </c>
    </row>
    <row r="221" spans="1:23" ht="13.5">
      <c r="A221" s="14" t="s">
        <v>672</v>
      </c>
      <c r="B221" s="12" t="s">
        <v>174</v>
      </c>
      <c r="C221" s="13">
        <v>48000</v>
      </c>
      <c r="D221" s="13">
        <v>105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f t="shared" si="9"/>
        <v>48105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f t="shared" si="10"/>
        <v>0</v>
      </c>
      <c r="W221" s="15">
        <f t="shared" si="11"/>
        <v>48105</v>
      </c>
    </row>
    <row r="222" spans="1:23" ht="13.5">
      <c r="A222" s="14" t="s">
        <v>672</v>
      </c>
      <c r="B222" s="12" t="s">
        <v>175</v>
      </c>
      <c r="C222" s="13">
        <v>9500</v>
      </c>
      <c r="D222" s="13">
        <v>134.78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f t="shared" si="9"/>
        <v>9634.78</v>
      </c>
      <c r="M222" s="13">
        <v>1500</v>
      </c>
      <c r="N222" s="13">
        <v>11.88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f t="shared" si="10"/>
        <v>1511.88</v>
      </c>
      <c r="W222" s="15">
        <f t="shared" si="11"/>
        <v>11146.66</v>
      </c>
    </row>
    <row r="223" spans="1:23" ht="13.5">
      <c r="A223" s="14" t="s">
        <v>672</v>
      </c>
      <c r="B223" s="12" t="s">
        <v>176</v>
      </c>
      <c r="C223" s="13">
        <v>24000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250</v>
      </c>
      <c r="K223" s="13">
        <v>0</v>
      </c>
      <c r="L223" s="13">
        <f t="shared" si="9"/>
        <v>24250</v>
      </c>
      <c r="M223" s="13">
        <v>27744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f t="shared" si="10"/>
        <v>27744</v>
      </c>
      <c r="W223" s="15">
        <f t="shared" si="11"/>
        <v>51994</v>
      </c>
    </row>
    <row r="224" spans="1:23" ht="13.5">
      <c r="A224" s="14">
        <v>2011</v>
      </c>
      <c r="B224" s="12" t="s">
        <v>739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f aca="true" t="shared" si="12" ref="L224:L231">SUM(C224:K224)</f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f t="shared" si="10"/>
        <v>0</v>
      </c>
      <c r="W224" s="15">
        <f t="shared" si="11"/>
        <v>0</v>
      </c>
    </row>
    <row r="225" spans="1:23" ht="13.5">
      <c r="A225" s="14">
        <v>2011</v>
      </c>
      <c r="B225" s="12" t="s">
        <v>740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f t="shared" si="12"/>
        <v>0</v>
      </c>
      <c r="M225" s="13">
        <v>5499.09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f t="shared" si="10"/>
        <v>5499.09</v>
      </c>
      <c r="W225" s="15">
        <f t="shared" si="11"/>
        <v>5499.09</v>
      </c>
    </row>
    <row r="226" spans="1:23" ht="13.5">
      <c r="A226" s="14">
        <v>2011</v>
      </c>
      <c r="B226" s="12" t="s">
        <v>741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f t="shared" si="12"/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f t="shared" si="10"/>
        <v>0</v>
      </c>
      <c r="W226" s="15">
        <f t="shared" si="11"/>
        <v>0</v>
      </c>
    </row>
    <row r="227" spans="1:23" ht="13.5">
      <c r="A227" s="14">
        <v>2011</v>
      </c>
      <c r="B227" s="12" t="s">
        <v>742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f t="shared" si="12"/>
        <v>0</v>
      </c>
      <c r="M227" s="13">
        <v>5499.09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f t="shared" si="10"/>
        <v>5499.09</v>
      </c>
      <c r="W227" s="15">
        <f t="shared" si="11"/>
        <v>5499.09</v>
      </c>
    </row>
    <row r="228" spans="1:23" ht="13.5">
      <c r="A228" s="14" t="s">
        <v>672</v>
      </c>
      <c r="B228" s="12" t="s">
        <v>177</v>
      </c>
      <c r="C228" s="13">
        <v>25399.87</v>
      </c>
      <c r="D228" s="13">
        <v>0</v>
      </c>
      <c r="E228" s="13">
        <v>0</v>
      </c>
      <c r="F228" s="13">
        <v>19.95</v>
      </c>
      <c r="G228" s="13">
        <v>0</v>
      </c>
      <c r="H228" s="13">
        <v>0</v>
      </c>
      <c r="I228" s="13">
        <v>0</v>
      </c>
      <c r="J228" s="13">
        <v>105</v>
      </c>
      <c r="K228" s="13">
        <v>68.25</v>
      </c>
      <c r="L228" s="13">
        <f t="shared" si="12"/>
        <v>25593.07</v>
      </c>
      <c r="M228" s="13">
        <v>1194.75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f t="shared" si="10"/>
        <v>1194.75</v>
      </c>
      <c r="W228" s="15">
        <f t="shared" si="11"/>
        <v>26787.82</v>
      </c>
    </row>
    <row r="229" spans="1:23" ht="13.5">
      <c r="A229" s="14">
        <v>2011</v>
      </c>
      <c r="B229" s="12" t="s">
        <v>743</v>
      </c>
      <c r="C229" s="13">
        <v>10000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f t="shared" si="12"/>
        <v>10000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f t="shared" si="10"/>
        <v>0</v>
      </c>
      <c r="W229" s="15">
        <f t="shared" si="11"/>
        <v>10000</v>
      </c>
    </row>
    <row r="230" spans="1:23" ht="13.5">
      <c r="A230" s="14" t="s">
        <v>672</v>
      </c>
      <c r="B230" s="12" t="s">
        <v>178</v>
      </c>
      <c r="C230" s="13">
        <v>19000</v>
      </c>
      <c r="D230" s="13">
        <v>131.74</v>
      </c>
      <c r="E230" s="13">
        <v>0</v>
      </c>
      <c r="F230" s="13">
        <v>0</v>
      </c>
      <c r="G230" s="13">
        <v>0</v>
      </c>
      <c r="H230" s="13">
        <v>0</v>
      </c>
      <c r="I230" s="13">
        <v>63.88</v>
      </c>
      <c r="J230" s="13">
        <v>105</v>
      </c>
      <c r="K230" s="13">
        <v>0</v>
      </c>
      <c r="L230" s="13">
        <f t="shared" si="12"/>
        <v>19300.620000000003</v>
      </c>
      <c r="M230" s="13">
        <v>3000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f t="shared" si="10"/>
        <v>3000</v>
      </c>
      <c r="W230" s="15">
        <f t="shared" si="11"/>
        <v>22300.620000000003</v>
      </c>
    </row>
    <row r="231" spans="1:23" ht="13.5">
      <c r="A231" s="14" t="s">
        <v>672</v>
      </c>
      <c r="B231" s="12" t="s">
        <v>179</v>
      </c>
      <c r="C231" s="13">
        <v>7600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105</v>
      </c>
      <c r="K231" s="13">
        <v>0</v>
      </c>
      <c r="L231" s="13">
        <f t="shared" si="12"/>
        <v>7705</v>
      </c>
      <c r="M231" s="13">
        <v>1200</v>
      </c>
      <c r="N231" s="13">
        <v>189.54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1</v>
      </c>
      <c r="U231" s="13">
        <v>0</v>
      </c>
      <c r="V231" s="13">
        <f t="shared" si="10"/>
        <v>1390.54</v>
      </c>
      <c r="W231" s="15">
        <f t="shared" si="11"/>
        <v>9095.54</v>
      </c>
    </row>
    <row r="232" spans="1:23" ht="13.5">
      <c r="A232" s="14" t="s">
        <v>672</v>
      </c>
      <c r="B232" s="12" t="s">
        <v>180</v>
      </c>
      <c r="C232" s="13">
        <v>42000</v>
      </c>
      <c r="D232" s="13">
        <v>210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f aca="true" t="shared" si="13" ref="L232:L314">SUM(C232:K232)</f>
        <v>42210</v>
      </c>
      <c r="M232" s="13">
        <v>42000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f t="shared" si="10"/>
        <v>42000</v>
      </c>
      <c r="W232" s="15">
        <f t="shared" si="11"/>
        <v>84210</v>
      </c>
    </row>
    <row r="233" spans="1:23" ht="13.5">
      <c r="A233" s="14" t="s">
        <v>672</v>
      </c>
      <c r="B233" s="12" t="s">
        <v>181</v>
      </c>
      <c r="C233" s="13">
        <v>14400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100</v>
      </c>
      <c r="K233" s="13">
        <v>0</v>
      </c>
      <c r="L233" s="13">
        <f t="shared" si="13"/>
        <v>14500</v>
      </c>
      <c r="M233" s="13">
        <v>3600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f t="shared" si="10"/>
        <v>3600</v>
      </c>
      <c r="W233" s="15">
        <f t="shared" si="11"/>
        <v>18100</v>
      </c>
    </row>
    <row r="234" spans="1:23" ht="13.5">
      <c r="A234" s="14" t="s">
        <v>672</v>
      </c>
      <c r="B234" s="12" t="s">
        <v>182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f t="shared" si="13"/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f t="shared" si="10"/>
        <v>0</v>
      </c>
      <c r="W234" s="15">
        <f t="shared" si="11"/>
        <v>0</v>
      </c>
    </row>
    <row r="235" spans="1:23" ht="13.5">
      <c r="A235" s="14" t="s">
        <v>672</v>
      </c>
      <c r="B235" s="12" t="s">
        <v>183</v>
      </c>
      <c r="C235" s="13">
        <v>888.72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f t="shared" si="13"/>
        <v>888.72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600</v>
      </c>
      <c r="U235" s="13">
        <v>0</v>
      </c>
      <c r="V235" s="13">
        <f t="shared" si="10"/>
        <v>600</v>
      </c>
      <c r="W235" s="15">
        <f t="shared" si="11"/>
        <v>1488.72</v>
      </c>
    </row>
    <row r="236" spans="1:23" ht="13.5">
      <c r="A236" s="14">
        <v>2011</v>
      </c>
      <c r="B236" s="12" t="s">
        <v>715</v>
      </c>
      <c r="C236" s="13">
        <v>3000</v>
      </c>
      <c r="D236" s="13">
        <v>69.04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50</v>
      </c>
      <c r="K236" s="13">
        <v>0</v>
      </c>
      <c r="L236" s="13">
        <f>SUM(C236:K236)</f>
        <v>3119.04</v>
      </c>
      <c r="M236" s="13">
        <v>18000</v>
      </c>
      <c r="N236" s="13">
        <v>965.73</v>
      </c>
      <c r="O236" s="13">
        <v>0</v>
      </c>
      <c r="P236" s="13">
        <v>33.02</v>
      </c>
      <c r="Q236" s="13">
        <v>0</v>
      </c>
      <c r="R236" s="13">
        <v>0</v>
      </c>
      <c r="S236" s="13">
        <v>0</v>
      </c>
      <c r="T236" s="13">
        <v>1</v>
      </c>
      <c r="U236" s="13">
        <v>0</v>
      </c>
      <c r="V236" s="13">
        <f t="shared" si="10"/>
        <v>18999.75</v>
      </c>
      <c r="W236" s="15">
        <f t="shared" si="11"/>
        <v>22118.79</v>
      </c>
    </row>
    <row r="237" spans="1:23" ht="13.5">
      <c r="A237" s="14">
        <v>2011</v>
      </c>
      <c r="B237" s="12" t="s">
        <v>826</v>
      </c>
      <c r="C237" s="13">
        <v>1500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100</v>
      </c>
      <c r="K237" s="13">
        <v>0</v>
      </c>
      <c r="L237" s="13">
        <f>SUM(C237:K237)</f>
        <v>1600</v>
      </c>
      <c r="M237" s="13">
        <v>1500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100</v>
      </c>
      <c r="U237" s="13">
        <v>0</v>
      </c>
      <c r="V237" s="13">
        <f t="shared" si="10"/>
        <v>1600</v>
      </c>
      <c r="W237" s="15">
        <f t="shared" si="11"/>
        <v>3200</v>
      </c>
    </row>
    <row r="238" spans="1:23" ht="13.5">
      <c r="A238" s="14" t="s">
        <v>672</v>
      </c>
      <c r="B238" s="12" t="s">
        <v>184</v>
      </c>
      <c r="C238" s="13">
        <v>201300.43</v>
      </c>
      <c r="D238" s="13">
        <v>527.5</v>
      </c>
      <c r="E238" s="13">
        <v>0</v>
      </c>
      <c r="F238" s="13">
        <v>159.92</v>
      </c>
      <c r="G238" s="13">
        <v>0</v>
      </c>
      <c r="H238" s="13">
        <v>150</v>
      </c>
      <c r="I238" s="13">
        <v>0</v>
      </c>
      <c r="J238" s="13">
        <v>0</v>
      </c>
      <c r="K238" s="13">
        <v>0</v>
      </c>
      <c r="L238" s="13">
        <f t="shared" si="13"/>
        <v>202137.85</v>
      </c>
      <c r="M238" s="13">
        <v>22735.28</v>
      </c>
      <c r="N238" s="13">
        <v>0</v>
      </c>
      <c r="O238" s="13">
        <v>0</v>
      </c>
      <c r="P238" s="13">
        <v>191.41</v>
      </c>
      <c r="Q238" s="13">
        <v>0</v>
      </c>
      <c r="R238" s="13">
        <v>428.32</v>
      </c>
      <c r="S238" s="13">
        <v>114.86</v>
      </c>
      <c r="T238" s="13">
        <v>0</v>
      </c>
      <c r="U238" s="13">
        <v>0</v>
      </c>
      <c r="V238" s="13">
        <f t="shared" si="10"/>
        <v>23469.87</v>
      </c>
      <c r="W238" s="15">
        <f t="shared" si="11"/>
        <v>225607.72</v>
      </c>
    </row>
    <row r="239" spans="1:23" ht="13.5">
      <c r="A239" s="14">
        <v>2011</v>
      </c>
      <c r="B239" s="12" t="s">
        <v>827</v>
      </c>
      <c r="C239" s="13">
        <v>1500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100</v>
      </c>
      <c r="K239" s="13">
        <v>0</v>
      </c>
      <c r="L239" s="13">
        <f>SUM(C239:K239)</f>
        <v>1600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f t="shared" si="10"/>
        <v>0</v>
      </c>
      <c r="W239" s="15">
        <f t="shared" si="11"/>
        <v>1600</v>
      </c>
    </row>
    <row r="240" spans="1:23" ht="13.5">
      <c r="A240" s="14" t="s">
        <v>672</v>
      </c>
      <c r="B240" s="12" t="s">
        <v>185</v>
      </c>
      <c r="C240" s="13">
        <v>17086</v>
      </c>
      <c r="D240" s="13">
        <v>0</v>
      </c>
      <c r="E240" s="13">
        <v>0</v>
      </c>
      <c r="F240" s="13">
        <v>356.88</v>
      </c>
      <c r="G240" s="13">
        <v>0</v>
      </c>
      <c r="H240" s="13">
        <v>0</v>
      </c>
      <c r="I240" s="13">
        <v>356.88</v>
      </c>
      <c r="J240" s="13">
        <v>210</v>
      </c>
      <c r="K240" s="13">
        <v>0</v>
      </c>
      <c r="L240" s="13">
        <f t="shared" si="13"/>
        <v>18009.760000000002</v>
      </c>
      <c r="M240" s="13">
        <v>17086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f t="shared" si="10"/>
        <v>17086</v>
      </c>
      <c r="W240" s="15">
        <f t="shared" si="11"/>
        <v>35095.76</v>
      </c>
    </row>
    <row r="241" spans="1:23" ht="13.5">
      <c r="A241" s="14" t="s">
        <v>672</v>
      </c>
      <c r="B241" s="12" t="s">
        <v>186</v>
      </c>
      <c r="C241" s="13">
        <v>5000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f t="shared" si="13"/>
        <v>5000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f t="shared" si="10"/>
        <v>0</v>
      </c>
      <c r="W241" s="15">
        <f t="shared" si="11"/>
        <v>5000</v>
      </c>
    </row>
    <row r="242" spans="1:23" ht="13.5">
      <c r="A242" s="14">
        <v>2011</v>
      </c>
      <c r="B242" s="12" t="s">
        <v>807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f>SUM(C242:K242)</f>
        <v>0</v>
      </c>
      <c r="M242" s="13">
        <v>3686.5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f t="shared" si="10"/>
        <v>3686.5</v>
      </c>
      <c r="W242" s="15">
        <f t="shared" si="11"/>
        <v>3686.5</v>
      </c>
    </row>
    <row r="243" spans="1:23" ht="13.5">
      <c r="A243" s="14" t="s">
        <v>672</v>
      </c>
      <c r="B243" s="12" t="s">
        <v>187</v>
      </c>
      <c r="C243" s="13">
        <v>248.71</v>
      </c>
      <c r="D243" s="13">
        <v>11.41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f t="shared" si="13"/>
        <v>260.12</v>
      </c>
      <c r="M243" s="13">
        <v>146.38</v>
      </c>
      <c r="N243" s="13">
        <v>127.18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f t="shared" si="10"/>
        <v>273.56</v>
      </c>
      <c r="W243" s="15">
        <f t="shared" si="11"/>
        <v>533.6800000000001</v>
      </c>
    </row>
    <row r="244" spans="1:23" ht="13.5">
      <c r="A244" s="14" t="s">
        <v>672</v>
      </c>
      <c r="B244" s="12" t="s">
        <v>188</v>
      </c>
      <c r="C244" s="13">
        <v>29970.77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f t="shared" si="13"/>
        <v>29970.77</v>
      </c>
      <c r="M244" s="13">
        <v>32599.96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f t="shared" si="10"/>
        <v>32599.96</v>
      </c>
      <c r="W244" s="15">
        <f t="shared" si="11"/>
        <v>62570.729999999996</v>
      </c>
    </row>
    <row r="245" spans="1:23" ht="13.5">
      <c r="A245" s="14">
        <v>2011</v>
      </c>
      <c r="B245" s="12" t="s">
        <v>744</v>
      </c>
      <c r="C245" s="13">
        <v>12000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f>SUM(C245:K245)</f>
        <v>12000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f t="shared" si="10"/>
        <v>0</v>
      </c>
      <c r="W245" s="15">
        <f t="shared" si="11"/>
        <v>12000</v>
      </c>
    </row>
    <row r="246" spans="1:23" ht="13.5">
      <c r="A246" s="14" t="s">
        <v>672</v>
      </c>
      <c r="B246" s="12" t="s">
        <v>189</v>
      </c>
      <c r="C246" s="13">
        <v>10500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100</v>
      </c>
      <c r="K246" s="13">
        <v>0</v>
      </c>
      <c r="L246" s="13">
        <f t="shared" si="13"/>
        <v>10600</v>
      </c>
      <c r="M246" s="13">
        <v>10500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f t="shared" si="10"/>
        <v>10500</v>
      </c>
      <c r="W246" s="15">
        <f t="shared" si="11"/>
        <v>21100</v>
      </c>
    </row>
    <row r="247" spans="1:23" ht="13.5">
      <c r="A247" s="14" t="s">
        <v>672</v>
      </c>
      <c r="B247" s="12" t="s">
        <v>190</v>
      </c>
      <c r="C247" s="13">
        <v>188773.46</v>
      </c>
      <c r="D247" s="13">
        <v>0</v>
      </c>
      <c r="E247" s="13">
        <v>0</v>
      </c>
      <c r="F247" s="13">
        <v>0</v>
      </c>
      <c r="G247" s="13">
        <v>0</v>
      </c>
      <c r="H247" s="13">
        <v>111.81</v>
      </c>
      <c r="I247" s="13">
        <v>0</v>
      </c>
      <c r="J247" s="13">
        <v>100</v>
      </c>
      <c r="K247" s="13">
        <v>0</v>
      </c>
      <c r="L247" s="13">
        <f t="shared" si="13"/>
        <v>188985.27</v>
      </c>
      <c r="M247" s="13">
        <v>166446.02</v>
      </c>
      <c r="N247" s="13">
        <v>3046.96</v>
      </c>
      <c r="O247" s="13">
        <v>0</v>
      </c>
      <c r="P247" s="13">
        <v>53</v>
      </c>
      <c r="Q247" s="13">
        <v>0</v>
      </c>
      <c r="R247" s="13">
        <v>0</v>
      </c>
      <c r="S247" s="13">
        <v>349</v>
      </c>
      <c r="T247" s="13">
        <v>0</v>
      </c>
      <c r="U247" s="13">
        <v>0</v>
      </c>
      <c r="V247" s="13">
        <f t="shared" si="10"/>
        <v>169894.97999999998</v>
      </c>
      <c r="W247" s="15">
        <f t="shared" si="11"/>
        <v>358880.25</v>
      </c>
    </row>
    <row r="248" spans="1:23" ht="13.5">
      <c r="A248" s="14">
        <v>2011</v>
      </c>
      <c r="B248" s="12" t="s">
        <v>717</v>
      </c>
      <c r="C248" s="13">
        <v>23375</v>
      </c>
      <c r="D248" s="13">
        <v>67.88</v>
      </c>
      <c r="E248" s="13">
        <v>0</v>
      </c>
      <c r="F248" s="13">
        <v>46.45</v>
      </c>
      <c r="G248" s="13">
        <v>0</v>
      </c>
      <c r="H248" s="13">
        <v>0</v>
      </c>
      <c r="I248" s="13">
        <v>0</v>
      </c>
      <c r="J248" s="13">
        <v>100</v>
      </c>
      <c r="K248" s="13">
        <v>0</v>
      </c>
      <c r="L248" s="13">
        <f>SUM(C248:K248)</f>
        <v>23589.33</v>
      </c>
      <c r="M248" s="13">
        <v>8424</v>
      </c>
      <c r="N248" s="13">
        <v>34.65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1</v>
      </c>
      <c r="U248" s="13">
        <v>0</v>
      </c>
      <c r="V248" s="13">
        <f t="shared" si="10"/>
        <v>8459.65</v>
      </c>
      <c r="W248" s="15">
        <f t="shared" si="11"/>
        <v>32048.980000000003</v>
      </c>
    </row>
    <row r="249" spans="1:23" ht="13.5">
      <c r="A249" s="14">
        <v>2011</v>
      </c>
      <c r="B249" s="12" t="s">
        <v>815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f>SUM(C249:K249)</f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f t="shared" si="10"/>
        <v>0</v>
      </c>
      <c r="W249" s="15">
        <f t="shared" si="11"/>
        <v>0</v>
      </c>
    </row>
    <row r="250" spans="1:23" ht="13.5">
      <c r="A250" s="14">
        <v>2011</v>
      </c>
      <c r="B250" s="12" t="s">
        <v>745</v>
      </c>
      <c r="C250" s="13">
        <v>12250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f>SUM(C250:K250)</f>
        <v>12250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f t="shared" si="10"/>
        <v>0</v>
      </c>
      <c r="W250" s="15">
        <f t="shared" si="11"/>
        <v>12250</v>
      </c>
    </row>
    <row r="251" spans="1:23" ht="13.5">
      <c r="A251" s="14" t="s">
        <v>672</v>
      </c>
      <c r="B251" s="12" t="s">
        <v>191</v>
      </c>
      <c r="C251" s="13">
        <v>36833.35</v>
      </c>
      <c r="D251" s="13">
        <v>11.56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1</v>
      </c>
      <c r="K251" s="13">
        <v>0</v>
      </c>
      <c r="L251" s="13">
        <f t="shared" si="13"/>
        <v>36845.909999999996</v>
      </c>
      <c r="M251" s="13">
        <v>14999</v>
      </c>
      <c r="N251" s="13">
        <v>2.67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1</v>
      </c>
      <c r="U251" s="13">
        <v>0</v>
      </c>
      <c r="V251" s="13">
        <f t="shared" si="10"/>
        <v>15002.67</v>
      </c>
      <c r="W251" s="15">
        <f t="shared" si="11"/>
        <v>51848.579999999994</v>
      </c>
    </row>
    <row r="252" spans="1:23" ht="13.5">
      <c r="A252" s="14" t="s">
        <v>672</v>
      </c>
      <c r="B252" s="12" t="s">
        <v>192</v>
      </c>
      <c r="C252" s="13">
        <v>7313.67</v>
      </c>
      <c r="D252" s="13">
        <v>632.62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f t="shared" si="13"/>
        <v>7946.29</v>
      </c>
      <c r="M252" s="13">
        <v>9354.53</v>
      </c>
      <c r="N252" s="13">
        <v>727.88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f t="shared" si="10"/>
        <v>10082.41</v>
      </c>
      <c r="W252" s="15">
        <f t="shared" si="11"/>
        <v>18028.7</v>
      </c>
    </row>
    <row r="253" spans="1:23" ht="13.5">
      <c r="A253" s="14" t="s">
        <v>672</v>
      </c>
      <c r="B253" s="12" t="s">
        <v>193</v>
      </c>
      <c r="C253" s="13">
        <v>10000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100</v>
      </c>
      <c r="K253" s="13">
        <v>0</v>
      </c>
      <c r="L253" s="13">
        <f t="shared" si="13"/>
        <v>10100</v>
      </c>
      <c r="M253" s="13">
        <v>10000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f t="shared" si="10"/>
        <v>10000</v>
      </c>
      <c r="W253" s="15">
        <f t="shared" si="11"/>
        <v>20100</v>
      </c>
    </row>
    <row r="254" spans="1:23" ht="13.5">
      <c r="A254" s="14" t="s">
        <v>672</v>
      </c>
      <c r="B254" s="12" t="s">
        <v>194</v>
      </c>
      <c r="C254" s="13">
        <v>30000</v>
      </c>
      <c r="D254" s="13">
        <v>14.74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106</v>
      </c>
      <c r="K254" s="13">
        <v>0</v>
      </c>
      <c r="L254" s="13">
        <f t="shared" si="13"/>
        <v>30120.74</v>
      </c>
      <c r="M254" s="13">
        <v>30000</v>
      </c>
      <c r="N254" s="13">
        <v>87.89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1</v>
      </c>
      <c r="U254" s="13">
        <v>0</v>
      </c>
      <c r="V254" s="13">
        <f t="shared" si="10"/>
        <v>30088.89</v>
      </c>
      <c r="W254" s="15">
        <f t="shared" si="11"/>
        <v>60209.630000000005</v>
      </c>
    </row>
    <row r="255" spans="1:23" ht="13.5">
      <c r="A255" s="14" t="s">
        <v>672</v>
      </c>
      <c r="B255" s="12" t="s">
        <v>195</v>
      </c>
      <c r="C255" s="13">
        <v>38145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f t="shared" si="13"/>
        <v>38145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>
        <f aca="true" t="shared" si="14" ref="V255:V314">SUM(M255:U255)</f>
        <v>0</v>
      </c>
      <c r="W255" s="15">
        <f aca="true" t="shared" si="15" ref="W255:W314">SUM(L255,V255)</f>
        <v>38145</v>
      </c>
    </row>
    <row r="256" spans="1:23" ht="13.5">
      <c r="A256" s="14">
        <v>2011</v>
      </c>
      <c r="B256" s="12" t="s">
        <v>746</v>
      </c>
      <c r="C256" s="13">
        <v>225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210</v>
      </c>
      <c r="K256" s="13">
        <v>0</v>
      </c>
      <c r="L256" s="13">
        <f>SUM(C256:K256)</f>
        <v>435</v>
      </c>
      <c r="M256" s="13">
        <v>150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2</v>
      </c>
      <c r="U256" s="13">
        <v>0</v>
      </c>
      <c r="V256" s="13">
        <f t="shared" si="14"/>
        <v>152</v>
      </c>
      <c r="W256" s="15">
        <f t="shared" si="15"/>
        <v>587</v>
      </c>
    </row>
    <row r="257" spans="1:23" ht="13.5">
      <c r="A257" s="14">
        <v>2011</v>
      </c>
      <c r="B257" s="12" t="s">
        <v>843</v>
      </c>
      <c r="C257" s="13"/>
      <c r="D257" s="13"/>
      <c r="E257" s="13"/>
      <c r="F257" s="13"/>
      <c r="G257" s="13"/>
      <c r="H257" s="13"/>
      <c r="I257" s="13"/>
      <c r="J257" s="13"/>
      <c r="K257" s="13">
        <v>0</v>
      </c>
      <c r="L257" s="13">
        <f>SUM(C257:K257)</f>
        <v>0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>
        <f t="shared" si="14"/>
        <v>0</v>
      </c>
      <c r="W257" s="15">
        <f t="shared" si="15"/>
        <v>0</v>
      </c>
    </row>
    <row r="258" spans="1:23" ht="13.5">
      <c r="A258" s="14" t="s">
        <v>672</v>
      </c>
      <c r="B258" s="12" t="s">
        <v>196</v>
      </c>
      <c r="C258" s="13">
        <v>25000</v>
      </c>
      <c r="D258" s="13">
        <v>0</v>
      </c>
      <c r="E258" s="13">
        <v>0</v>
      </c>
      <c r="F258" s="13">
        <v>107.38</v>
      </c>
      <c r="G258" s="13">
        <v>257.78</v>
      </c>
      <c r="H258" s="13">
        <v>2746.42</v>
      </c>
      <c r="I258" s="13">
        <v>0</v>
      </c>
      <c r="J258" s="13">
        <v>0</v>
      </c>
      <c r="K258" s="13">
        <v>0</v>
      </c>
      <c r="L258" s="13">
        <f>SUM(C258:K258)</f>
        <v>28111.58</v>
      </c>
      <c r="M258" s="13">
        <v>35000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f t="shared" si="14"/>
        <v>35000</v>
      </c>
      <c r="W258" s="15">
        <f t="shared" si="15"/>
        <v>63111.58</v>
      </c>
    </row>
    <row r="259" spans="1:23" ht="13.5">
      <c r="A259" s="14">
        <v>2011</v>
      </c>
      <c r="B259" s="12" t="s">
        <v>683</v>
      </c>
      <c r="C259" s="13">
        <v>5500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50</v>
      </c>
      <c r="K259" s="13">
        <v>0</v>
      </c>
      <c r="L259" s="13">
        <f>SUM(C259:K259)</f>
        <v>5550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f t="shared" si="14"/>
        <v>0</v>
      </c>
      <c r="W259" s="15">
        <f t="shared" si="15"/>
        <v>5550</v>
      </c>
    </row>
    <row r="260" spans="1:23" ht="13.5">
      <c r="A260" s="14" t="s">
        <v>672</v>
      </c>
      <c r="B260" s="12" t="s">
        <v>197</v>
      </c>
      <c r="C260" s="13">
        <v>1820</v>
      </c>
      <c r="D260" s="13">
        <v>0</v>
      </c>
      <c r="E260" s="13">
        <v>0</v>
      </c>
      <c r="F260" s="13">
        <v>173.5</v>
      </c>
      <c r="G260" s="13">
        <v>0</v>
      </c>
      <c r="H260" s="13">
        <v>22.79</v>
      </c>
      <c r="I260" s="13">
        <v>67.93</v>
      </c>
      <c r="J260" s="13">
        <v>105</v>
      </c>
      <c r="K260" s="13">
        <v>0</v>
      </c>
      <c r="L260" s="13">
        <f t="shared" si="13"/>
        <v>2189.22</v>
      </c>
      <c r="M260" s="13">
        <v>5260</v>
      </c>
      <c r="N260" s="13">
        <v>0</v>
      </c>
      <c r="O260" s="13">
        <v>0</v>
      </c>
      <c r="P260" s="13">
        <v>55.04</v>
      </c>
      <c r="Q260" s="13">
        <v>0</v>
      </c>
      <c r="R260" s="13">
        <v>0</v>
      </c>
      <c r="S260" s="13">
        <v>25.3</v>
      </c>
      <c r="T260" s="13">
        <v>0</v>
      </c>
      <c r="U260" s="13">
        <v>0</v>
      </c>
      <c r="V260" s="13">
        <f t="shared" si="14"/>
        <v>5340.34</v>
      </c>
      <c r="W260" s="15">
        <f t="shared" si="15"/>
        <v>7529.5599999999995</v>
      </c>
    </row>
    <row r="261" spans="1:23" ht="13.5">
      <c r="A261" s="14">
        <v>2011</v>
      </c>
      <c r="B261" s="12" t="s">
        <v>747</v>
      </c>
      <c r="C261" s="13">
        <v>14999.85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f>SUM(C261:K261)</f>
        <v>14999.85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f t="shared" si="14"/>
        <v>0</v>
      </c>
      <c r="W261" s="15">
        <f t="shared" si="15"/>
        <v>14999.85</v>
      </c>
    </row>
    <row r="262" spans="1:23" ht="13.5">
      <c r="A262" s="14">
        <v>2011</v>
      </c>
      <c r="B262" s="12" t="s">
        <v>684</v>
      </c>
      <c r="C262" s="13">
        <v>17500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100</v>
      </c>
      <c r="K262" s="13">
        <v>0</v>
      </c>
      <c r="L262" s="13">
        <f>SUM(C262:K262)</f>
        <v>17600</v>
      </c>
      <c r="M262" s="13">
        <v>15000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f t="shared" si="14"/>
        <v>15000</v>
      </c>
      <c r="W262" s="15">
        <f t="shared" si="15"/>
        <v>32600</v>
      </c>
    </row>
    <row r="263" spans="1:23" ht="13.5">
      <c r="A263" s="14" t="s">
        <v>672</v>
      </c>
      <c r="B263" s="12" t="s">
        <v>198</v>
      </c>
      <c r="C263" s="13">
        <v>527.34</v>
      </c>
      <c r="D263" s="13">
        <v>131.2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f t="shared" si="13"/>
        <v>658.54</v>
      </c>
      <c r="M263" s="13">
        <v>415.93</v>
      </c>
      <c r="N263" s="13">
        <v>2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f t="shared" si="14"/>
        <v>417.93</v>
      </c>
      <c r="W263" s="15">
        <f t="shared" si="15"/>
        <v>1076.47</v>
      </c>
    </row>
    <row r="264" spans="1:23" ht="13.5">
      <c r="A264" s="14" t="s">
        <v>672</v>
      </c>
      <c r="B264" s="12" t="s">
        <v>199</v>
      </c>
      <c r="C264" s="13">
        <v>37268.64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320</v>
      </c>
      <c r="K264" s="13">
        <v>0</v>
      </c>
      <c r="L264" s="13">
        <f t="shared" si="13"/>
        <v>37588.64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f t="shared" si="14"/>
        <v>0</v>
      </c>
      <c r="W264" s="15">
        <f t="shared" si="15"/>
        <v>37588.64</v>
      </c>
    </row>
    <row r="265" spans="1:23" ht="13.5">
      <c r="A265" s="14" t="s">
        <v>672</v>
      </c>
      <c r="B265" s="12" t="s">
        <v>200</v>
      </c>
      <c r="C265" s="13">
        <v>2051.9</v>
      </c>
      <c r="D265" s="13">
        <v>272.3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f t="shared" si="13"/>
        <v>2324.2000000000003</v>
      </c>
      <c r="M265" s="13">
        <v>7137.85</v>
      </c>
      <c r="N265" s="13">
        <v>225.23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f t="shared" si="14"/>
        <v>7363.08</v>
      </c>
      <c r="W265" s="15">
        <f t="shared" si="15"/>
        <v>9687.28</v>
      </c>
    </row>
    <row r="266" spans="1:23" ht="13.5">
      <c r="A266" s="14" t="s">
        <v>672</v>
      </c>
      <c r="B266" s="12" t="s">
        <v>201</v>
      </c>
      <c r="C266" s="13">
        <v>500.14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100</v>
      </c>
      <c r="K266" s="13">
        <v>0</v>
      </c>
      <c r="L266" s="13">
        <f t="shared" si="13"/>
        <v>600.14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f t="shared" si="14"/>
        <v>0</v>
      </c>
      <c r="W266" s="15">
        <f t="shared" si="15"/>
        <v>600.14</v>
      </c>
    </row>
    <row r="267" spans="1:23" ht="13.5">
      <c r="A267" s="14">
        <v>2011</v>
      </c>
      <c r="B267" s="12" t="s">
        <v>718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f>SUM(C267:K267)</f>
        <v>0</v>
      </c>
      <c r="M267" s="13">
        <v>3000</v>
      </c>
      <c r="N267" s="13">
        <v>100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f t="shared" si="14"/>
        <v>3100</v>
      </c>
      <c r="W267" s="15">
        <f t="shared" si="15"/>
        <v>3100</v>
      </c>
    </row>
    <row r="268" spans="1:23" ht="13.5">
      <c r="A268" s="14" t="s">
        <v>672</v>
      </c>
      <c r="B268" s="12" t="s">
        <v>202</v>
      </c>
      <c r="C268" s="13">
        <v>5393.92</v>
      </c>
      <c r="D268" s="13">
        <v>1134.36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f>SUM(C268:K268)</f>
        <v>6528.28</v>
      </c>
      <c r="M268" s="13">
        <v>9224.61</v>
      </c>
      <c r="N268" s="13">
        <v>152.76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f t="shared" si="14"/>
        <v>9377.37</v>
      </c>
      <c r="W268" s="15">
        <f t="shared" si="15"/>
        <v>15905.650000000001</v>
      </c>
    </row>
    <row r="269" spans="1:23" ht="13.5">
      <c r="A269" s="14" t="s">
        <v>672</v>
      </c>
      <c r="B269" s="12" t="s">
        <v>203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f t="shared" si="13"/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f t="shared" si="14"/>
        <v>0</v>
      </c>
      <c r="W269" s="15">
        <f t="shared" si="15"/>
        <v>0</v>
      </c>
    </row>
    <row r="270" spans="1:23" ht="13.5">
      <c r="A270" s="14">
        <v>2011</v>
      </c>
      <c r="B270" s="12" t="s">
        <v>748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f>SUM(C270:K270)</f>
        <v>0</v>
      </c>
      <c r="M270" s="13">
        <v>3118.79</v>
      </c>
      <c r="N270" s="13">
        <v>105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f t="shared" si="14"/>
        <v>3223.79</v>
      </c>
      <c r="W270" s="15">
        <f t="shared" si="15"/>
        <v>3223.79</v>
      </c>
    </row>
    <row r="271" spans="1:23" ht="13.5">
      <c r="A271" s="14" t="s">
        <v>672</v>
      </c>
      <c r="B271" s="12" t="s">
        <v>204</v>
      </c>
      <c r="C271" s="13">
        <v>415</v>
      </c>
      <c r="D271" s="13">
        <v>0</v>
      </c>
      <c r="E271" s="13">
        <v>0</v>
      </c>
      <c r="F271" s="13">
        <v>8.56</v>
      </c>
      <c r="G271" s="13">
        <v>0</v>
      </c>
      <c r="H271" s="13">
        <v>0</v>
      </c>
      <c r="I271" s="13">
        <v>0</v>
      </c>
      <c r="J271" s="13">
        <v>105</v>
      </c>
      <c r="K271" s="13">
        <v>0</v>
      </c>
      <c r="L271" s="13">
        <f t="shared" si="13"/>
        <v>528.56</v>
      </c>
      <c r="M271" s="13">
        <v>940</v>
      </c>
      <c r="N271" s="13">
        <v>0</v>
      </c>
      <c r="O271" s="13">
        <v>0</v>
      </c>
      <c r="P271" s="13">
        <v>108.18</v>
      </c>
      <c r="Q271" s="13">
        <v>0</v>
      </c>
      <c r="R271" s="13">
        <v>0</v>
      </c>
      <c r="S271" s="13">
        <v>5.6</v>
      </c>
      <c r="T271" s="13">
        <v>0</v>
      </c>
      <c r="U271" s="13">
        <v>0</v>
      </c>
      <c r="V271" s="13">
        <f t="shared" si="14"/>
        <v>1053.78</v>
      </c>
      <c r="W271" s="15">
        <f t="shared" si="15"/>
        <v>1582.34</v>
      </c>
    </row>
    <row r="272" spans="1:23" ht="13.5">
      <c r="A272" s="14">
        <v>2011</v>
      </c>
      <c r="B272" s="12" t="s">
        <v>749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f>SUM(C272:K272)</f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f t="shared" si="14"/>
        <v>0</v>
      </c>
      <c r="W272" s="15">
        <f t="shared" si="15"/>
        <v>0</v>
      </c>
    </row>
    <row r="273" spans="1:23" ht="13.5">
      <c r="A273" s="14" t="s">
        <v>672</v>
      </c>
      <c r="B273" s="12" t="s">
        <v>205</v>
      </c>
      <c r="C273" s="13">
        <v>7062.88</v>
      </c>
      <c r="D273" s="13">
        <v>25000</v>
      </c>
      <c r="E273" s="13">
        <v>0</v>
      </c>
      <c r="F273" s="13">
        <v>55.96</v>
      </c>
      <c r="G273" s="13">
        <v>0</v>
      </c>
      <c r="H273" s="13">
        <v>0</v>
      </c>
      <c r="I273" s="13">
        <v>0</v>
      </c>
      <c r="J273" s="13">
        <v>220</v>
      </c>
      <c r="K273" s="13">
        <v>15445.11</v>
      </c>
      <c r="L273" s="13">
        <f>SUM(C273:K273)</f>
        <v>47783.95</v>
      </c>
      <c r="M273" s="13">
        <v>425.71</v>
      </c>
      <c r="N273" s="13">
        <v>5193.7</v>
      </c>
      <c r="O273" s="13">
        <v>0</v>
      </c>
      <c r="P273" s="13">
        <v>235.21</v>
      </c>
      <c r="Q273" s="13">
        <v>0</v>
      </c>
      <c r="R273" s="13">
        <v>0</v>
      </c>
      <c r="S273" s="13">
        <v>1824.54</v>
      </c>
      <c r="T273" s="13">
        <v>99</v>
      </c>
      <c r="U273" s="13">
        <v>5290</v>
      </c>
      <c r="V273" s="13">
        <f t="shared" si="14"/>
        <v>13068.16</v>
      </c>
      <c r="W273" s="15">
        <f t="shared" si="15"/>
        <v>60852.11</v>
      </c>
    </row>
    <row r="274" spans="1:23" ht="13.5">
      <c r="A274" s="14" t="s">
        <v>672</v>
      </c>
      <c r="B274" s="12" t="s">
        <v>206</v>
      </c>
      <c r="C274" s="13">
        <v>9000</v>
      </c>
      <c r="D274" s="13">
        <v>60.68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f t="shared" si="13"/>
        <v>9060.68</v>
      </c>
      <c r="M274" s="13">
        <v>6000</v>
      </c>
      <c r="N274" s="13">
        <v>31.79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f t="shared" si="14"/>
        <v>6031.79</v>
      </c>
      <c r="W274" s="15">
        <f t="shared" si="15"/>
        <v>15092.470000000001</v>
      </c>
    </row>
    <row r="275" spans="1:23" ht="13.5">
      <c r="A275" s="14" t="s">
        <v>672</v>
      </c>
      <c r="B275" s="12" t="s">
        <v>849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f t="shared" si="13"/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f t="shared" si="14"/>
        <v>0</v>
      </c>
      <c r="W275" s="15">
        <f t="shared" si="15"/>
        <v>0</v>
      </c>
    </row>
    <row r="276" spans="1:23" ht="13.5">
      <c r="A276" s="14" t="s">
        <v>672</v>
      </c>
      <c r="B276" s="12" t="s">
        <v>839</v>
      </c>
      <c r="C276" s="13">
        <v>17820.84</v>
      </c>
      <c r="D276" s="13">
        <v>155.37</v>
      </c>
      <c r="E276" s="13">
        <v>23.79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f aca="true" t="shared" si="16" ref="L276:L281">SUM(C276:K276)</f>
        <v>18000</v>
      </c>
      <c r="M276" s="13">
        <v>18000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f t="shared" si="14"/>
        <v>18000</v>
      </c>
      <c r="W276" s="15">
        <f t="shared" si="15"/>
        <v>36000</v>
      </c>
    </row>
    <row r="277" spans="1:23" ht="13.5">
      <c r="A277" s="14">
        <v>2011</v>
      </c>
      <c r="B277" s="12" t="s">
        <v>799</v>
      </c>
      <c r="C277" s="13">
        <v>5662.79</v>
      </c>
      <c r="D277" s="13">
        <v>0</v>
      </c>
      <c r="E277" s="13">
        <v>0</v>
      </c>
      <c r="F277" s="13">
        <v>1732.18</v>
      </c>
      <c r="G277" s="13">
        <v>0</v>
      </c>
      <c r="H277" s="13">
        <v>0</v>
      </c>
      <c r="I277" s="13">
        <v>380.19</v>
      </c>
      <c r="J277" s="13">
        <v>0</v>
      </c>
      <c r="K277" s="13">
        <v>0</v>
      </c>
      <c r="L277" s="13">
        <f t="shared" si="16"/>
        <v>7775.16</v>
      </c>
      <c r="M277" s="13">
        <v>1029.6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350</v>
      </c>
      <c r="U277" s="13">
        <v>0</v>
      </c>
      <c r="V277" s="13">
        <f t="shared" si="14"/>
        <v>1379.6</v>
      </c>
      <c r="W277" s="15">
        <f t="shared" si="15"/>
        <v>9154.76</v>
      </c>
    </row>
    <row r="278" spans="1:23" ht="13.5">
      <c r="A278" s="14">
        <v>2011</v>
      </c>
      <c r="B278" s="12" t="s">
        <v>685</v>
      </c>
      <c r="C278" s="13">
        <v>0</v>
      </c>
      <c r="D278" s="13">
        <v>0</v>
      </c>
      <c r="E278" s="13">
        <v>0</v>
      </c>
      <c r="F278" s="13">
        <v>23.61</v>
      </c>
      <c r="G278" s="13">
        <v>0</v>
      </c>
      <c r="H278" s="13">
        <v>0</v>
      </c>
      <c r="I278" s="13">
        <v>121</v>
      </c>
      <c r="J278" s="13">
        <v>400</v>
      </c>
      <c r="K278" s="13">
        <v>0</v>
      </c>
      <c r="L278" s="13">
        <f t="shared" si="16"/>
        <v>544.61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f t="shared" si="14"/>
        <v>0</v>
      </c>
      <c r="W278" s="15">
        <f t="shared" si="15"/>
        <v>544.61</v>
      </c>
    </row>
    <row r="279" spans="1:23" ht="13.5">
      <c r="A279" s="14">
        <v>2011</v>
      </c>
      <c r="B279" s="12" t="s">
        <v>686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f t="shared" si="16"/>
        <v>0</v>
      </c>
      <c r="M279" s="13">
        <v>28871.14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f t="shared" si="14"/>
        <v>28871.14</v>
      </c>
      <c r="W279" s="15">
        <f t="shared" si="15"/>
        <v>28871.14</v>
      </c>
    </row>
    <row r="280" spans="1:23" ht="13.5">
      <c r="A280" s="14">
        <v>2011</v>
      </c>
      <c r="B280" s="12" t="s">
        <v>750</v>
      </c>
      <c r="C280" s="13">
        <v>19000</v>
      </c>
      <c r="D280" s="13">
        <v>11.68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f t="shared" si="16"/>
        <v>19011.68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>
        <f t="shared" si="14"/>
        <v>0</v>
      </c>
      <c r="W280" s="15">
        <f t="shared" si="15"/>
        <v>19011.68</v>
      </c>
    </row>
    <row r="281" spans="1:23" ht="13.5">
      <c r="A281" s="14">
        <v>2011</v>
      </c>
      <c r="B281" s="12" t="s">
        <v>751</v>
      </c>
      <c r="C281" s="13">
        <v>1057.5</v>
      </c>
      <c r="D281" s="13">
        <v>0</v>
      </c>
      <c r="E281" s="13">
        <v>0</v>
      </c>
      <c r="F281" s="13">
        <v>23.21</v>
      </c>
      <c r="G281" s="13">
        <v>0</v>
      </c>
      <c r="H281" s="13">
        <v>3.12</v>
      </c>
      <c r="I281" s="13">
        <v>10.21</v>
      </c>
      <c r="J281" s="13">
        <v>105</v>
      </c>
      <c r="K281" s="13">
        <v>0</v>
      </c>
      <c r="L281" s="13">
        <f t="shared" si="16"/>
        <v>1199.04</v>
      </c>
      <c r="M281" s="13">
        <v>0</v>
      </c>
      <c r="N281" s="13">
        <v>0</v>
      </c>
      <c r="O281" s="13">
        <v>0</v>
      </c>
      <c r="P281" s="13">
        <v>8.26</v>
      </c>
      <c r="Q281" s="13">
        <v>0</v>
      </c>
      <c r="R281" s="13">
        <v>0</v>
      </c>
      <c r="S281" s="13">
        <v>3.81</v>
      </c>
      <c r="T281" s="13">
        <v>0</v>
      </c>
      <c r="U281" s="13">
        <v>0</v>
      </c>
      <c r="V281" s="13">
        <f t="shared" si="14"/>
        <v>12.07</v>
      </c>
      <c r="W281" s="15">
        <f t="shared" si="15"/>
        <v>1211.11</v>
      </c>
    </row>
    <row r="282" spans="1:23" ht="13.5">
      <c r="A282" s="14" t="s">
        <v>672</v>
      </c>
      <c r="B282" s="12" t="s">
        <v>207</v>
      </c>
      <c r="C282" s="13">
        <v>1991.12</v>
      </c>
      <c r="D282" s="13">
        <v>2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f t="shared" si="13"/>
        <v>1993.12</v>
      </c>
      <c r="M282" s="13">
        <v>3202.84</v>
      </c>
      <c r="N282" s="13">
        <v>2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f t="shared" si="14"/>
        <v>3204.84</v>
      </c>
      <c r="W282" s="15">
        <f t="shared" si="15"/>
        <v>5197.96</v>
      </c>
    </row>
    <row r="283" spans="1:23" ht="13.5">
      <c r="A283" s="14" t="s">
        <v>672</v>
      </c>
      <c r="B283" s="12" t="s">
        <v>805</v>
      </c>
      <c r="C283" s="13">
        <v>36384</v>
      </c>
      <c r="D283" s="13">
        <v>2.33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211</v>
      </c>
      <c r="K283" s="13">
        <v>0</v>
      </c>
      <c r="L283" s="13">
        <f t="shared" si="13"/>
        <v>36597.33</v>
      </c>
      <c r="M283" s="13">
        <v>27846.14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f t="shared" si="14"/>
        <v>27846.14</v>
      </c>
      <c r="W283" s="15">
        <f t="shared" si="15"/>
        <v>64443.47</v>
      </c>
    </row>
    <row r="284" spans="1:23" ht="13.5">
      <c r="A284" s="14">
        <v>2011</v>
      </c>
      <c r="B284" s="12" t="s">
        <v>719</v>
      </c>
      <c r="C284" s="13">
        <v>19600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f>SUM(C284:K284)</f>
        <v>19600</v>
      </c>
      <c r="M284" s="13">
        <v>5600</v>
      </c>
      <c r="N284" s="13">
        <v>0</v>
      </c>
      <c r="O284" s="13">
        <v>0</v>
      </c>
      <c r="P284" s="13">
        <v>0</v>
      </c>
      <c r="Q284" s="13">
        <v>0</v>
      </c>
      <c r="R284" s="13">
        <v>57.23</v>
      </c>
      <c r="S284" s="13">
        <v>0</v>
      </c>
      <c r="T284" s="13">
        <v>0</v>
      </c>
      <c r="U284" s="13">
        <v>0</v>
      </c>
      <c r="V284" s="13">
        <f t="shared" si="14"/>
        <v>5657.23</v>
      </c>
      <c r="W284" s="15">
        <f t="shared" si="15"/>
        <v>25257.23</v>
      </c>
    </row>
    <row r="285" spans="1:23" ht="13.5">
      <c r="A285" s="14">
        <v>2011</v>
      </c>
      <c r="B285" s="12" t="s">
        <v>853</v>
      </c>
      <c r="C285" s="13" t="s">
        <v>10</v>
      </c>
      <c r="D285" s="13" t="s">
        <v>10</v>
      </c>
      <c r="E285" s="13" t="s">
        <v>10</v>
      </c>
      <c r="F285" s="13" t="s">
        <v>10</v>
      </c>
      <c r="G285" s="13" t="s">
        <v>10</v>
      </c>
      <c r="H285" s="13" t="s">
        <v>10</v>
      </c>
      <c r="I285" s="13" t="s">
        <v>10</v>
      </c>
      <c r="J285" s="13" t="s">
        <v>10</v>
      </c>
      <c r="K285" s="13" t="s">
        <v>10</v>
      </c>
      <c r="L285" s="13">
        <f>SUM(C285:K285)</f>
        <v>0</v>
      </c>
      <c r="M285" s="13">
        <v>140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50</v>
      </c>
      <c r="U285" s="13">
        <v>0</v>
      </c>
      <c r="V285" s="13">
        <f t="shared" si="14"/>
        <v>190</v>
      </c>
      <c r="W285" s="15">
        <f t="shared" si="15"/>
        <v>190</v>
      </c>
    </row>
    <row r="286" spans="1:23" ht="13.5">
      <c r="A286" s="14" t="s">
        <v>672</v>
      </c>
      <c r="B286" s="12" t="s">
        <v>208</v>
      </c>
      <c r="C286" s="13">
        <v>4958</v>
      </c>
      <c r="D286" s="13">
        <v>0</v>
      </c>
      <c r="E286" s="13">
        <v>176</v>
      </c>
      <c r="F286" s="13">
        <v>220</v>
      </c>
      <c r="G286" s="13">
        <v>0</v>
      </c>
      <c r="H286" s="13">
        <v>0</v>
      </c>
      <c r="I286" s="13">
        <v>0</v>
      </c>
      <c r="J286" s="13">
        <v>280</v>
      </c>
      <c r="K286" s="13">
        <v>554</v>
      </c>
      <c r="L286" s="13">
        <f t="shared" si="13"/>
        <v>6188</v>
      </c>
      <c r="M286" s="13">
        <v>13365</v>
      </c>
      <c r="N286" s="13">
        <v>0</v>
      </c>
      <c r="O286" s="13">
        <v>0</v>
      </c>
      <c r="P286" s="13">
        <v>295</v>
      </c>
      <c r="Q286" s="13">
        <v>0</v>
      </c>
      <c r="R286" s="13">
        <v>0</v>
      </c>
      <c r="S286" s="13">
        <v>0</v>
      </c>
      <c r="T286" s="13">
        <v>100</v>
      </c>
      <c r="U286" s="13">
        <v>2390</v>
      </c>
      <c r="V286" s="13">
        <f t="shared" si="14"/>
        <v>16150</v>
      </c>
      <c r="W286" s="15">
        <f t="shared" si="15"/>
        <v>22338</v>
      </c>
    </row>
    <row r="287" spans="1:23" ht="13.5">
      <c r="A287" s="14" t="s">
        <v>672</v>
      </c>
      <c r="B287" s="12" t="s">
        <v>209</v>
      </c>
      <c r="C287" s="13">
        <v>25512.5</v>
      </c>
      <c r="D287" s="13">
        <v>414.32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f t="shared" si="13"/>
        <v>25926.82</v>
      </c>
      <c r="M287" s="13">
        <v>26115.63</v>
      </c>
      <c r="N287" s="13">
        <v>3108.82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f t="shared" si="14"/>
        <v>29224.45</v>
      </c>
      <c r="W287" s="15">
        <f t="shared" si="15"/>
        <v>55151.270000000004</v>
      </c>
    </row>
    <row r="288" spans="1:23" ht="13.5">
      <c r="A288" s="14" t="s">
        <v>672</v>
      </c>
      <c r="B288" s="12" t="s">
        <v>210</v>
      </c>
      <c r="C288" s="13">
        <v>4998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f t="shared" si="13"/>
        <v>4998</v>
      </c>
      <c r="M288" s="13">
        <v>4169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f t="shared" si="14"/>
        <v>4169</v>
      </c>
      <c r="W288" s="15">
        <f t="shared" si="15"/>
        <v>9167</v>
      </c>
    </row>
    <row r="289" spans="1:23" ht="13.5">
      <c r="A289" s="14">
        <v>2011</v>
      </c>
      <c r="B289" s="12" t="s">
        <v>854</v>
      </c>
      <c r="C289" s="13">
        <v>13725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f>SUM(C289:K289)</f>
        <v>13725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>
        <f t="shared" si="14"/>
        <v>0</v>
      </c>
      <c r="W289" s="15">
        <f t="shared" si="15"/>
        <v>13725</v>
      </c>
    </row>
    <row r="290" spans="1:23" ht="13.5">
      <c r="A290" s="14" t="s">
        <v>672</v>
      </c>
      <c r="B290" s="12" t="s">
        <v>211</v>
      </c>
      <c r="C290" s="13">
        <v>7200</v>
      </c>
      <c r="D290" s="13">
        <v>52.88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105</v>
      </c>
      <c r="K290" s="13">
        <v>0</v>
      </c>
      <c r="L290" s="13">
        <f t="shared" si="13"/>
        <v>7357.88</v>
      </c>
      <c r="M290" s="13">
        <v>200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f t="shared" si="14"/>
        <v>200</v>
      </c>
      <c r="W290" s="15">
        <f t="shared" si="15"/>
        <v>7557.88</v>
      </c>
    </row>
    <row r="291" spans="1:23" ht="13.5">
      <c r="A291" s="14" t="s">
        <v>672</v>
      </c>
      <c r="B291" s="12" t="s">
        <v>212</v>
      </c>
      <c r="C291" s="13">
        <v>36040.93</v>
      </c>
      <c r="D291" s="13">
        <v>10</v>
      </c>
      <c r="E291" s="13">
        <v>0</v>
      </c>
      <c r="F291" s="13">
        <v>64.93</v>
      </c>
      <c r="G291" s="13">
        <v>0</v>
      </c>
      <c r="H291" s="13">
        <v>0</v>
      </c>
      <c r="I291" s="13">
        <v>0</v>
      </c>
      <c r="J291" s="13">
        <v>420</v>
      </c>
      <c r="K291" s="13">
        <v>0</v>
      </c>
      <c r="L291" s="13">
        <f t="shared" si="13"/>
        <v>36535.86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>
        <f t="shared" si="14"/>
        <v>0</v>
      </c>
      <c r="W291" s="15">
        <f t="shared" si="15"/>
        <v>36535.86</v>
      </c>
    </row>
    <row r="292" spans="1:23" ht="13.5">
      <c r="A292" s="14" t="s">
        <v>672</v>
      </c>
      <c r="B292" s="12" t="s">
        <v>213</v>
      </c>
      <c r="C292" s="13">
        <v>331.66</v>
      </c>
      <c r="D292" s="13">
        <v>0</v>
      </c>
      <c r="E292" s="13">
        <v>49</v>
      </c>
      <c r="F292" s="13">
        <v>60</v>
      </c>
      <c r="G292" s="13">
        <v>0</v>
      </c>
      <c r="H292" s="13">
        <v>0</v>
      </c>
      <c r="I292" s="13">
        <v>0</v>
      </c>
      <c r="J292" s="13">
        <v>200</v>
      </c>
      <c r="K292" s="13">
        <v>165</v>
      </c>
      <c r="L292" s="13">
        <f t="shared" si="13"/>
        <v>805.6600000000001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f t="shared" si="14"/>
        <v>0</v>
      </c>
      <c r="W292" s="15">
        <f t="shared" si="15"/>
        <v>805.6600000000001</v>
      </c>
    </row>
    <row r="293" spans="1:23" ht="13.5">
      <c r="A293" s="14" t="s">
        <v>672</v>
      </c>
      <c r="B293" s="12" t="s">
        <v>214</v>
      </c>
      <c r="C293" s="13">
        <v>1144.5</v>
      </c>
      <c r="D293" s="13">
        <v>0</v>
      </c>
      <c r="E293" s="13">
        <v>0</v>
      </c>
      <c r="F293" s="13">
        <v>0</v>
      </c>
      <c r="G293" s="13">
        <v>0</v>
      </c>
      <c r="H293" s="13">
        <v>2390.32</v>
      </c>
      <c r="I293" s="13">
        <v>0</v>
      </c>
      <c r="J293" s="13">
        <v>200</v>
      </c>
      <c r="K293" s="13">
        <v>0</v>
      </c>
      <c r="L293" s="13">
        <f>SUM(C293:K293)</f>
        <v>3734.82</v>
      </c>
      <c r="M293" s="13">
        <v>126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f t="shared" si="14"/>
        <v>126</v>
      </c>
      <c r="W293" s="15">
        <f t="shared" si="15"/>
        <v>3860.82</v>
      </c>
    </row>
    <row r="294" spans="1:23" ht="13.5">
      <c r="A294" s="14" t="s">
        <v>672</v>
      </c>
      <c r="B294" s="12" t="s">
        <v>215</v>
      </c>
      <c r="C294" s="13">
        <v>24411.77</v>
      </c>
      <c r="D294" s="13">
        <v>0</v>
      </c>
      <c r="E294" s="13">
        <v>0</v>
      </c>
      <c r="F294" s="13">
        <v>526.55</v>
      </c>
      <c r="G294" s="13">
        <v>0</v>
      </c>
      <c r="H294" s="13">
        <v>0</v>
      </c>
      <c r="I294" s="13">
        <v>0</v>
      </c>
      <c r="J294" s="13">
        <v>0</v>
      </c>
      <c r="K294" s="13">
        <v>3560.04</v>
      </c>
      <c r="L294" s="13">
        <f t="shared" si="13"/>
        <v>28498.36</v>
      </c>
      <c r="M294" s="13">
        <v>10224.28</v>
      </c>
      <c r="N294" s="13">
        <v>0</v>
      </c>
      <c r="O294" s="13">
        <v>0</v>
      </c>
      <c r="P294" s="13">
        <v>2527.42</v>
      </c>
      <c r="Q294" s="13">
        <v>0</v>
      </c>
      <c r="R294" s="13">
        <v>0</v>
      </c>
      <c r="S294" s="13">
        <v>0</v>
      </c>
      <c r="T294" s="13">
        <v>0</v>
      </c>
      <c r="U294" s="13">
        <v>14604.63</v>
      </c>
      <c r="V294" s="13">
        <f t="shared" si="14"/>
        <v>27356.33</v>
      </c>
      <c r="W294" s="15">
        <f t="shared" si="15"/>
        <v>55854.69</v>
      </c>
    </row>
    <row r="295" spans="1:23" ht="13.5">
      <c r="A295" s="14" t="s">
        <v>672</v>
      </c>
      <c r="B295" s="12" t="s">
        <v>216</v>
      </c>
      <c r="C295" s="13">
        <v>9947.39</v>
      </c>
      <c r="D295" s="13">
        <v>576.36</v>
      </c>
      <c r="E295" s="13">
        <v>0</v>
      </c>
      <c r="F295" s="13">
        <v>0</v>
      </c>
      <c r="G295" s="13">
        <v>0</v>
      </c>
      <c r="H295" s="13">
        <v>7527.7</v>
      </c>
      <c r="I295" s="13">
        <v>0</v>
      </c>
      <c r="J295" s="13">
        <v>95</v>
      </c>
      <c r="K295" s="13">
        <v>0</v>
      </c>
      <c r="L295" s="13">
        <f t="shared" si="13"/>
        <v>18146.45</v>
      </c>
      <c r="M295" s="13">
        <v>4467</v>
      </c>
      <c r="N295" s="13">
        <v>2143</v>
      </c>
      <c r="O295" s="13">
        <v>0</v>
      </c>
      <c r="P295" s="13">
        <v>0</v>
      </c>
      <c r="Q295" s="13">
        <v>0</v>
      </c>
      <c r="R295" s="13">
        <v>1975</v>
      </c>
      <c r="S295" s="13">
        <v>0</v>
      </c>
      <c r="T295" s="13">
        <v>500</v>
      </c>
      <c r="U295" s="13">
        <v>0</v>
      </c>
      <c r="V295" s="13">
        <f t="shared" si="14"/>
        <v>9085</v>
      </c>
      <c r="W295" s="15">
        <f t="shared" si="15"/>
        <v>27231.45</v>
      </c>
    </row>
    <row r="296" spans="1:23" ht="13.5">
      <c r="A296" s="14" t="s">
        <v>672</v>
      </c>
      <c r="B296" s="12" t="s">
        <v>217</v>
      </c>
      <c r="C296" s="13">
        <v>248.71</v>
      </c>
      <c r="D296" s="13">
        <v>11.41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f>SUM(C296:K296)</f>
        <v>260.12</v>
      </c>
      <c r="M296" s="13">
        <v>146.38</v>
      </c>
      <c r="N296" s="13">
        <v>127.18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f t="shared" si="14"/>
        <v>273.56</v>
      </c>
      <c r="W296" s="15">
        <f t="shared" si="15"/>
        <v>533.6800000000001</v>
      </c>
    </row>
    <row r="297" spans="1:23" ht="13.5">
      <c r="A297" s="14" t="s">
        <v>672</v>
      </c>
      <c r="B297" s="12" t="s">
        <v>218</v>
      </c>
      <c r="C297" s="13">
        <v>12637.49</v>
      </c>
      <c r="D297" s="13">
        <v>0</v>
      </c>
      <c r="E297" s="13">
        <v>0</v>
      </c>
      <c r="F297" s="13">
        <v>0</v>
      </c>
      <c r="G297" s="13">
        <v>0</v>
      </c>
      <c r="H297" s="13">
        <v>3157.8</v>
      </c>
      <c r="I297" s="13">
        <v>0</v>
      </c>
      <c r="J297" s="13">
        <v>105</v>
      </c>
      <c r="K297" s="13">
        <v>0</v>
      </c>
      <c r="L297" s="13">
        <f t="shared" si="13"/>
        <v>15900.29</v>
      </c>
      <c r="M297" s="13">
        <v>1800</v>
      </c>
      <c r="N297" s="13">
        <v>33.32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f t="shared" si="14"/>
        <v>1833.32</v>
      </c>
      <c r="W297" s="15">
        <f t="shared" si="15"/>
        <v>17733.61</v>
      </c>
    </row>
    <row r="298" spans="1:23" ht="13.5">
      <c r="A298" s="14">
        <v>2011</v>
      </c>
      <c r="B298" s="12" t="s">
        <v>787</v>
      </c>
      <c r="C298" s="13">
        <v>470.07</v>
      </c>
      <c r="D298" s="13">
        <v>346.09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/>
      <c r="L298" s="13">
        <f>SUM(C298:K298)</f>
        <v>816.16</v>
      </c>
      <c r="M298" s="13">
        <v>542.03</v>
      </c>
      <c r="N298" s="13">
        <v>66.8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f t="shared" si="14"/>
        <v>608.8299999999999</v>
      </c>
      <c r="W298" s="15">
        <f t="shared" si="15"/>
        <v>1424.9899999999998</v>
      </c>
    </row>
    <row r="299" spans="1:23" ht="13.5">
      <c r="A299" s="14" t="s">
        <v>672</v>
      </c>
      <c r="B299" s="12" t="s">
        <v>219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>
        <f t="shared" si="13"/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f t="shared" si="14"/>
        <v>0</v>
      </c>
      <c r="W299" s="15">
        <f t="shared" si="15"/>
        <v>0</v>
      </c>
    </row>
    <row r="300" spans="1:23" ht="13.5">
      <c r="A300" s="14" t="s">
        <v>672</v>
      </c>
      <c r="B300" s="12" t="s">
        <v>220</v>
      </c>
      <c r="C300" s="13">
        <v>2911.5</v>
      </c>
      <c r="D300" s="13">
        <v>0</v>
      </c>
      <c r="E300" s="13">
        <v>0</v>
      </c>
      <c r="F300" s="13">
        <v>72.01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f>SUM(C300:K300)</f>
        <v>2983.51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>
        <f t="shared" si="14"/>
        <v>0</v>
      </c>
      <c r="W300" s="15">
        <f t="shared" si="15"/>
        <v>2983.51</v>
      </c>
    </row>
    <row r="301" spans="1:23" ht="13.5">
      <c r="A301" s="14" t="s">
        <v>672</v>
      </c>
      <c r="B301" s="12" t="s">
        <v>221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f t="shared" si="13"/>
        <v>0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>
        <f t="shared" si="14"/>
        <v>0</v>
      </c>
      <c r="W301" s="15">
        <f t="shared" si="15"/>
        <v>0</v>
      </c>
    </row>
    <row r="302" spans="1:23" ht="13.5">
      <c r="A302" s="14">
        <v>2011</v>
      </c>
      <c r="B302" s="12" t="s">
        <v>904</v>
      </c>
      <c r="C302" s="13">
        <v>19425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400</v>
      </c>
      <c r="K302" s="13">
        <v>0</v>
      </c>
      <c r="L302" s="13">
        <f>SUM(C302:K302)</f>
        <v>19825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>
        <f t="shared" si="14"/>
        <v>0</v>
      </c>
      <c r="W302" s="15">
        <f t="shared" si="15"/>
        <v>19825</v>
      </c>
    </row>
    <row r="303" spans="1:23" ht="13.5">
      <c r="A303" s="14" t="s">
        <v>672</v>
      </c>
      <c r="B303" s="12" t="s">
        <v>222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105</v>
      </c>
      <c r="K303" s="13">
        <v>0</v>
      </c>
      <c r="L303" s="13">
        <f t="shared" si="13"/>
        <v>105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f t="shared" si="14"/>
        <v>0</v>
      </c>
      <c r="W303" s="15">
        <f t="shared" si="15"/>
        <v>105</v>
      </c>
    </row>
    <row r="304" spans="1:23" ht="13.5">
      <c r="A304" s="14" t="s">
        <v>672</v>
      </c>
      <c r="B304" s="12" t="s">
        <v>858</v>
      </c>
      <c r="C304" s="13">
        <v>31.25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105</v>
      </c>
      <c r="K304" s="13">
        <v>0</v>
      </c>
      <c r="L304" s="13">
        <f t="shared" si="13"/>
        <v>136.25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f t="shared" si="14"/>
        <v>0</v>
      </c>
      <c r="W304" s="15">
        <f t="shared" si="15"/>
        <v>136.25</v>
      </c>
    </row>
    <row r="305" spans="1:23" ht="13.5">
      <c r="A305" s="14">
        <v>2011</v>
      </c>
      <c r="B305" s="12" t="s">
        <v>844</v>
      </c>
      <c r="C305" s="13">
        <v>29000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f>SUM(C305:K305)</f>
        <v>29000</v>
      </c>
      <c r="M305" s="13">
        <v>10000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f t="shared" si="14"/>
        <v>10000</v>
      </c>
      <c r="W305" s="15">
        <f t="shared" si="15"/>
        <v>39000</v>
      </c>
    </row>
    <row r="306" spans="1:23" ht="13.5">
      <c r="A306" s="14" t="s">
        <v>672</v>
      </c>
      <c r="B306" s="12" t="s">
        <v>223</v>
      </c>
      <c r="C306" s="13">
        <v>18000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f t="shared" si="13"/>
        <v>18000</v>
      </c>
      <c r="M306" s="13">
        <v>13036.12</v>
      </c>
      <c r="N306" s="13">
        <v>321</v>
      </c>
      <c r="O306" s="13">
        <v>0</v>
      </c>
      <c r="P306" s="13">
        <v>33.96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f t="shared" si="14"/>
        <v>13391.08</v>
      </c>
      <c r="W306" s="15">
        <f t="shared" si="15"/>
        <v>31391.08</v>
      </c>
    </row>
    <row r="307" spans="1:23" ht="13.5">
      <c r="A307" s="14" t="s">
        <v>672</v>
      </c>
      <c r="B307" s="12" t="s">
        <v>224</v>
      </c>
      <c r="C307" s="13">
        <v>30400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105</v>
      </c>
      <c r="K307" s="13">
        <v>0</v>
      </c>
      <c r="L307" s="13">
        <f t="shared" si="13"/>
        <v>30505</v>
      </c>
      <c r="M307" s="13">
        <v>30000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f t="shared" si="14"/>
        <v>30000</v>
      </c>
      <c r="W307" s="15">
        <f t="shared" si="15"/>
        <v>60505</v>
      </c>
    </row>
    <row r="308" spans="1:23" ht="13.5">
      <c r="A308" s="14">
        <v>2011</v>
      </c>
      <c r="B308" s="12" t="s">
        <v>752</v>
      </c>
      <c r="C308" s="13">
        <v>45399.01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f>SUM(C308:K308)</f>
        <v>45399.01</v>
      </c>
      <c r="M308" s="13">
        <v>53875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f t="shared" si="14"/>
        <v>53875</v>
      </c>
      <c r="W308" s="15">
        <f t="shared" si="15"/>
        <v>99274.01000000001</v>
      </c>
    </row>
    <row r="309" spans="1:23" ht="13.5">
      <c r="A309" s="14" t="s">
        <v>672</v>
      </c>
      <c r="B309" s="12" t="s">
        <v>753</v>
      </c>
      <c r="C309" s="13">
        <v>30400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105</v>
      </c>
      <c r="K309" s="13">
        <v>0</v>
      </c>
      <c r="L309" s="13">
        <f>SUM(C309:K309)</f>
        <v>30505</v>
      </c>
      <c r="M309" s="13">
        <v>30000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f t="shared" si="14"/>
        <v>30000</v>
      </c>
      <c r="W309" s="15">
        <f t="shared" si="15"/>
        <v>60505</v>
      </c>
    </row>
    <row r="310" spans="1:23" ht="13.5">
      <c r="A310" s="14" t="s">
        <v>672</v>
      </c>
      <c r="B310" s="12" t="s">
        <v>225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100</v>
      </c>
      <c r="K310" s="13">
        <v>0</v>
      </c>
      <c r="L310" s="13">
        <f>SUM(C310:K310)</f>
        <v>100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>
        <f t="shared" si="14"/>
        <v>0</v>
      </c>
      <c r="W310" s="15">
        <f t="shared" si="15"/>
        <v>100</v>
      </c>
    </row>
    <row r="311" spans="1:23" ht="13.5">
      <c r="A311" s="14" t="s">
        <v>672</v>
      </c>
      <c r="B311" s="12" t="s">
        <v>226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f>SUM(C311:K311)</f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f t="shared" si="14"/>
        <v>0</v>
      </c>
      <c r="W311" s="15">
        <f t="shared" si="15"/>
        <v>0</v>
      </c>
    </row>
    <row r="312" spans="1:23" ht="13.5">
      <c r="A312" s="14" t="s">
        <v>672</v>
      </c>
      <c r="B312" s="12" t="s">
        <v>227</v>
      </c>
      <c r="C312" s="13">
        <v>0</v>
      </c>
      <c r="D312" s="13">
        <v>0</v>
      </c>
      <c r="E312" s="13">
        <v>0</v>
      </c>
      <c r="F312" s="13">
        <v>285</v>
      </c>
      <c r="G312" s="13">
        <v>432.5</v>
      </c>
      <c r="H312" s="13">
        <v>150</v>
      </c>
      <c r="I312" s="13">
        <v>0</v>
      </c>
      <c r="J312" s="13">
        <v>735</v>
      </c>
      <c r="K312" s="13">
        <v>0</v>
      </c>
      <c r="L312" s="13">
        <f t="shared" si="13"/>
        <v>1602.5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89.35</v>
      </c>
      <c r="S312" s="13">
        <v>0</v>
      </c>
      <c r="T312" s="13">
        <v>7</v>
      </c>
      <c r="U312" s="13">
        <v>0</v>
      </c>
      <c r="V312" s="13">
        <f t="shared" si="14"/>
        <v>96.35</v>
      </c>
      <c r="W312" s="15">
        <f t="shared" si="15"/>
        <v>1698.85</v>
      </c>
    </row>
    <row r="313" spans="1:23" ht="13.5">
      <c r="A313" s="14" t="s">
        <v>672</v>
      </c>
      <c r="B313" s="12" t="s">
        <v>228</v>
      </c>
      <c r="C313" s="13">
        <v>30000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f t="shared" si="13"/>
        <v>30000</v>
      </c>
      <c r="M313" s="13">
        <v>30000</v>
      </c>
      <c r="N313" s="13">
        <v>105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f t="shared" si="14"/>
        <v>30105</v>
      </c>
      <c r="W313" s="15">
        <f t="shared" si="15"/>
        <v>60105</v>
      </c>
    </row>
    <row r="314" spans="1:23" ht="13.5">
      <c r="A314" s="14" t="s">
        <v>672</v>
      </c>
      <c r="B314" s="12" t="s">
        <v>845</v>
      </c>
      <c r="C314" s="13">
        <v>8100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105</v>
      </c>
      <c r="K314" s="13">
        <v>0</v>
      </c>
      <c r="L314" s="13">
        <f t="shared" si="13"/>
        <v>8205</v>
      </c>
      <c r="M314" s="13">
        <v>2700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f t="shared" si="14"/>
        <v>2700</v>
      </c>
      <c r="W314" s="15">
        <f t="shared" si="15"/>
        <v>10905</v>
      </c>
    </row>
    <row r="315" spans="1:23" ht="13.5">
      <c r="A315" s="14" t="s">
        <v>672</v>
      </c>
      <c r="B315" s="12" t="s">
        <v>229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210</v>
      </c>
      <c r="K315" s="13">
        <v>0</v>
      </c>
      <c r="L315" s="13">
        <f aca="true" t="shared" si="17" ref="L315:L382">SUM(C315:K315)</f>
        <v>210</v>
      </c>
      <c r="M315" s="13">
        <v>0</v>
      </c>
      <c r="N315" s="13">
        <v>0</v>
      </c>
      <c r="O315" s="13">
        <v>275</v>
      </c>
      <c r="P315" s="13">
        <v>0</v>
      </c>
      <c r="Q315" s="13">
        <v>0</v>
      </c>
      <c r="R315" s="13">
        <v>0</v>
      </c>
      <c r="S315" s="13">
        <v>0</v>
      </c>
      <c r="T315" s="13">
        <v>3</v>
      </c>
      <c r="U315" s="13">
        <v>0</v>
      </c>
      <c r="V315" s="13">
        <f aca="true" t="shared" si="18" ref="V315:V376">SUM(M315:U315)</f>
        <v>278</v>
      </c>
      <c r="W315" s="15">
        <f aca="true" t="shared" si="19" ref="W315:W376">SUM(L315,V315)</f>
        <v>488</v>
      </c>
    </row>
    <row r="316" spans="1:23" ht="13.5">
      <c r="A316" s="14">
        <v>2011</v>
      </c>
      <c r="B316" s="12" t="s">
        <v>754</v>
      </c>
      <c r="C316" s="13">
        <v>480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210</v>
      </c>
      <c r="K316" s="13">
        <v>0</v>
      </c>
      <c r="L316" s="13">
        <f>SUM(C316:K316)</f>
        <v>690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2</v>
      </c>
      <c r="U316" s="13">
        <v>0</v>
      </c>
      <c r="V316" s="13">
        <f t="shared" si="18"/>
        <v>2</v>
      </c>
      <c r="W316" s="15">
        <f t="shared" si="19"/>
        <v>692</v>
      </c>
    </row>
    <row r="317" spans="1:23" ht="13.5">
      <c r="A317" s="14">
        <v>2011</v>
      </c>
      <c r="B317" s="12" t="s">
        <v>755</v>
      </c>
      <c r="C317" s="13">
        <v>18000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f>SUM(C317:K317)</f>
        <v>18000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f t="shared" si="18"/>
        <v>0</v>
      </c>
      <c r="W317" s="15">
        <f t="shared" si="19"/>
        <v>18000</v>
      </c>
    </row>
    <row r="318" spans="1:23" ht="13.5">
      <c r="A318" s="14" t="s">
        <v>672</v>
      </c>
      <c r="B318" s="12" t="s">
        <v>230</v>
      </c>
      <c r="C318" s="13">
        <v>2250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105</v>
      </c>
      <c r="K318" s="13">
        <v>0</v>
      </c>
      <c r="L318" s="13">
        <f t="shared" si="17"/>
        <v>2355</v>
      </c>
      <c r="M318" s="13">
        <v>3000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f t="shared" si="18"/>
        <v>3000</v>
      </c>
      <c r="W318" s="15">
        <f t="shared" si="19"/>
        <v>5355</v>
      </c>
    </row>
    <row r="319" spans="1:23" ht="13.5">
      <c r="A319" s="14" t="s">
        <v>672</v>
      </c>
      <c r="B319" s="12" t="s">
        <v>231</v>
      </c>
      <c r="C319" s="13">
        <v>29565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f t="shared" si="17"/>
        <v>29565</v>
      </c>
      <c r="M319" s="13">
        <v>4200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f t="shared" si="18"/>
        <v>4200</v>
      </c>
      <c r="W319" s="15">
        <f t="shared" si="19"/>
        <v>33765</v>
      </c>
    </row>
    <row r="320" spans="1:23" ht="13.5">
      <c r="A320" s="14" t="s">
        <v>672</v>
      </c>
      <c r="B320" s="12" t="s">
        <v>232</v>
      </c>
      <c r="C320" s="13">
        <v>31.25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112</v>
      </c>
      <c r="K320" s="13">
        <v>0</v>
      </c>
      <c r="L320" s="13">
        <f t="shared" si="17"/>
        <v>143.25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1</v>
      </c>
      <c r="U320" s="13">
        <v>0</v>
      </c>
      <c r="V320" s="13">
        <f t="shared" si="18"/>
        <v>1</v>
      </c>
      <c r="W320" s="15">
        <f t="shared" si="19"/>
        <v>144.25</v>
      </c>
    </row>
    <row r="321" spans="1:23" ht="13.5">
      <c r="A321" s="14" t="s">
        <v>672</v>
      </c>
      <c r="B321" s="12" t="s">
        <v>233</v>
      </c>
      <c r="C321" s="13">
        <v>112333.96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212</v>
      </c>
      <c r="K321" s="13">
        <v>0</v>
      </c>
      <c r="L321" s="13">
        <f t="shared" si="17"/>
        <v>112545.96</v>
      </c>
      <c r="M321" s="13">
        <v>27083.35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2</v>
      </c>
      <c r="U321" s="13">
        <v>0</v>
      </c>
      <c r="V321" s="13">
        <f t="shared" si="18"/>
        <v>27085.35</v>
      </c>
      <c r="W321" s="15">
        <f t="shared" si="19"/>
        <v>139631.31</v>
      </c>
    </row>
    <row r="322" spans="1:23" ht="13.5">
      <c r="A322" s="14" t="s">
        <v>672</v>
      </c>
      <c r="B322" s="12" t="s">
        <v>234</v>
      </c>
      <c r="C322" s="13">
        <v>9415.41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100</v>
      </c>
      <c r="K322" s="13">
        <v>0</v>
      </c>
      <c r="L322" s="13">
        <f t="shared" si="17"/>
        <v>9515.41</v>
      </c>
      <c r="M322" s="13">
        <v>9917.82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f t="shared" si="18"/>
        <v>9917.82</v>
      </c>
      <c r="W322" s="15">
        <f t="shared" si="19"/>
        <v>19433.23</v>
      </c>
    </row>
    <row r="323" spans="1:23" ht="13.5">
      <c r="A323" s="14" t="s">
        <v>672</v>
      </c>
      <c r="B323" s="12" t="s">
        <v>235</v>
      </c>
      <c r="C323" s="13">
        <v>2228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200</v>
      </c>
      <c r="K323" s="13">
        <v>0</v>
      </c>
      <c r="L323" s="13">
        <f>SUM(C323:K323)</f>
        <v>2428</v>
      </c>
      <c r="M323" s="13">
        <v>2250</v>
      </c>
      <c r="N323" s="13">
        <v>0</v>
      </c>
      <c r="O323" s="13">
        <v>0</v>
      </c>
      <c r="P323" s="13">
        <v>13.5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f t="shared" si="18"/>
        <v>2263.5</v>
      </c>
      <c r="W323" s="15">
        <f t="shared" si="19"/>
        <v>4691.5</v>
      </c>
    </row>
    <row r="324" spans="1:23" ht="13.5">
      <c r="A324" s="14">
        <v>2011</v>
      </c>
      <c r="B324" s="12" t="s">
        <v>756</v>
      </c>
      <c r="C324" s="13">
        <v>4840</v>
      </c>
      <c r="D324" s="13">
        <v>0</v>
      </c>
      <c r="E324" s="13">
        <v>0</v>
      </c>
      <c r="F324" s="13">
        <v>98.26</v>
      </c>
      <c r="G324" s="13">
        <v>0</v>
      </c>
      <c r="H324" s="13">
        <v>22.79</v>
      </c>
      <c r="I324" s="13">
        <v>15.77</v>
      </c>
      <c r="J324" s="13">
        <v>105</v>
      </c>
      <c r="K324" s="13">
        <v>0</v>
      </c>
      <c r="L324" s="13">
        <f>SUM(C324:K324)</f>
        <v>5081.820000000001</v>
      </c>
      <c r="M324" s="13">
        <v>940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f t="shared" si="18"/>
        <v>940</v>
      </c>
      <c r="W324" s="15">
        <f t="shared" si="19"/>
        <v>6021.820000000001</v>
      </c>
    </row>
    <row r="325" spans="1:23" ht="13.5">
      <c r="A325" s="14">
        <v>2011</v>
      </c>
      <c r="B325" s="12" t="s">
        <v>757</v>
      </c>
      <c r="C325" s="13">
        <v>21000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f>SUM(C325:K325)</f>
        <v>21000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>
        <f t="shared" si="18"/>
        <v>0</v>
      </c>
      <c r="W325" s="15">
        <f t="shared" si="19"/>
        <v>21000</v>
      </c>
    </row>
    <row r="326" spans="1:23" ht="13.5">
      <c r="A326" s="14" t="s">
        <v>672</v>
      </c>
      <c r="B326" s="12" t="s">
        <v>236</v>
      </c>
      <c r="C326" s="13">
        <v>12000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105</v>
      </c>
      <c r="K326" s="13">
        <v>0</v>
      </c>
      <c r="L326" s="13">
        <f>SUM(C326:K326)</f>
        <v>12105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>
        <f t="shared" si="18"/>
        <v>0</v>
      </c>
      <c r="W326" s="15">
        <f t="shared" si="19"/>
        <v>12105</v>
      </c>
    </row>
    <row r="327" spans="1:23" ht="13.5">
      <c r="A327" s="14" t="s">
        <v>672</v>
      </c>
      <c r="B327" s="12" t="s">
        <v>237</v>
      </c>
      <c r="C327" s="13">
        <v>50000.04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f t="shared" si="17"/>
        <v>50000.04</v>
      </c>
      <c r="M327" s="13">
        <v>49999.63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f t="shared" si="18"/>
        <v>49999.63</v>
      </c>
      <c r="W327" s="15">
        <f t="shared" si="19"/>
        <v>99999.67</v>
      </c>
    </row>
    <row r="328" spans="1:23" ht="13.5">
      <c r="A328" s="14" t="s">
        <v>672</v>
      </c>
      <c r="B328" s="12" t="s">
        <v>238</v>
      </c>
      <c r="C328" s="13">
        <v>3600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100</v>
      </c>
      <c r="K328" s="13">
        <v>0</v>
      </c>
      <c r="L328" s="13">
        <f t="shared" si="17"/>
        <v>3700</v>
      </c>
      <c r="M328" s="13">
        <v>3600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f t="shared" si="18"/>
        <v>3600</v>
      </c>
      <c r="W328" s="15">
        <f t="shared" si="19"/>
        <v>7300</v>
      </c>
    </row>
    <row r="329" spans="1:23" ht="13.5">
      <c r="A329" s="14" t="s">
        <v>672</v>
      </c>
      <c r="B329" s="12" t="s">
        <v>239</v>
      </c>
      <c r="C329" s="13">
        <v>11046.32</v>
      </c>
      <c r="D329" s="13">
        <v>0</v>
      </c>
      <c r="E329" s="13">
        <v>0</v>
      </c>
      <c r="F329" s="13">
        <v>0</v>
      </c>
      <c r="G329" s="13">
        <v>0</v>
      </c>
      <c r="H329" s="13">
        <v>150</v>
      </c>
      <c r="I329" s="13">
        <v>0</v>
      </c>
      <c r="J329" s="13">
        <v>150</v>
      </c>
      <c r="K329" s="13">
        <v>87</v>
      </c>
      <c r="L329" s="13">
        <f t="shared" si="17"/>
        <v>11433.32</v>
      </c>
      <c r="M329" s="13">
        <v>3726.06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60.6</v>
      </c>
      <c r="V329" s="13">
        <f t="shared" si="18"/>
        <v>3786.66</v>
      </c>
      <c r="W329" s="15">
        <f t="shared" si="19"/>
        <v>15219.98</v>
      </c>
    </row>
    <row r="330" spans="1:23" ht="13.5">
      <c r="A330" s="14" t="s">
        <v>672</v>
      </c>
      <c r="B330" s="12" t="s">
        <v>240</v>
      </c>
      <c r="C330" s="13">
        <v>248.71</v>
      </c>
      <c r="D330" s="13">
        <v>11.41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f t="shared" si="17"/>
        <v>260.12</v>
      </c>
      <c r="M330" s="13">
        <v>146.38</v>
      </c>
      <c r="N330" s="13">
        <v>127.18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f t="shared" si="18"/>
        <v>273.56</v>
      </c>
      <c r="W330" s="15">
        <f t="shared" si="19"/>
        <v>533.6800000000001</v>
      </c>
    </row>
    <row r="331" spans="1:23" ht="13.5">
      <c r="A331" s="14">
        <v>2011</v>
      </c>
      <c r="B331" s="12" t="s">
        <v>687</v>
      </c>
      <c r="C331" s="13">
        <v>2500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f>SUM(C331:K331)</f>
        <v>2500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f t="shared" si="18"/>
        <v>0</v>
      </c>
      <c r="W331" s="15">
        <f t="shared" si="19"/>
        <v>2500</v>
      </c>
    </row>
    <row r="332" spans="1:23" ht="13.5">
      <c r="A332" s="14" t="s">
        <v>672</v>
      </c>
      <c r="B332" s="12" t="s">
        <v>241</v>
      </c>
      <c r="C332" s="13">
        <v>3294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100</v>
      </c>
      <c r="K332" s="13">
        <v>0</v>
      </c>
      <c r="L332" s="13">
        <f t="shared" si="17"/>
        <v>3394</v>
      </c>
      <c r="M332" s="13">
        <v>62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f t="shared" si="18"/>
        <v>62</v>
      </c>
      <c r="W332" s="15">
        <f t="shared" si="19"/>
        <v>3456</v>
      </c>
    </row>
    <row r="333" spans="1:23" ht="13.5">
      <c r="A333" s="14" t="s">
        <v>672</v>
      </c>
      <c r="B333" s="12" t="s">
        <v>242</v>
      </c>
      <c r="C333" s="13">
        <v>62497.5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150</v>
      </c>
      <c r="K333" s="13">
        <v>0</v>
      </c>
      <c r="L333" s="13">
        <f t="shared" si="17"/>
        <v>62647.5</v>
      </c>
      <c r="M333" s="13">
        <v>0</v>
      </c>
      <c r="N333" s="13">
        <v>0</v>
      </c>
      <c r="O333" s="13">
        <v>0</v>
      </c>
      <c r="P333" s="13">
        <v>272</v>
      </c>
      <c r="Q333" s="13">
        <v>0</v>
      </c>
      <c r="R333" s="13">
        <v>0</v>
      </c>
      <c r="S333" s="13">
        <v>68</v>
      </c>
      <c r="T333" s="13">
        <v>0</v>
      </c>
      <c r="U333" s="13">
        <v>0</v>
      </c>
      <c r="V333" s="13">
        <f t="shared" si="18"/>
        <v>340</v>
      </c>
      <c r="W333" s="15">
        <f t="shared" si="19"/>
        <v>62987.5</v>
      </c>
    </row>
    <row r="334" spans="1:23" ht="13.5">
      <c r="A334" s="14" t="s">
        <v>672</v>
      </c>
      <c r="B334" s="12" t="s">
        <v>243</v>
      </c>
      <c r="C334" s="13">
        <v>248.71</v>
      </c>
      <c r="D334" s="13">
        <v>11.41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f t="shared" si="17"/>
        <v>260.12</v>
      </c>
      <c r="M334" s="13">
        <v>146.38</v>
      </c>
      <c r="N334" s="13">
        <v>127.18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f t="shared" si="18"/>
        <v>273.56</v>
      </c>
      <c r="W334" s="15">
        <f t="shared" si="19"/>
        <v>533.6800000000001</v>
      </c>
    </row>
    <row r="335" spans="1:23" ht="13.5">
      <c r="A335" s="14" t="s">
        <v>672</v>
      </c>
      <c r="B335" s="12" t="s">
        <v>244</v>
      </c>
      <c r="C335" s="13">
        <v>32616.94</v>
      </c>
      <c r="D335" s="13">
        <v>0</v>
      </c>
      <c r="E335" s="13">
        <v>0</v>
      </c>
      <c r="F335" s="13">
        <v>0</v>
      </c>
      <c r="G335" s="13">
        <v>0</v>
      </c>
      <c r="H335" s="13">
        <v>2151.5</v>
      </c>
      <c r="I335" s="13">
        <v>0</v>
      </c>
      <c r="J335" s="13">
        <v>400</v>
      </c>
      <c r="K335" s="13">
        <v>0</v>
      </c>
      <c r="L335" s="13">
        <f t="shared" si="17"/>
        <v>35168.44</v>
      </c>
      <c r="M335" s="13">
        <v>1176.92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385</v>
      </c>
      <c r="V335" s="13">
        <f t="shared" si="18"/>
        <v>1561.92</v>
      </c>
      <c r="W335" s="15">
        <f t="shared" si="19"/>
        <v>36730.36</v>
      </c>
    </row>
    <row r="336" spans="1:23" ht="13.5">
      <c r="A336" s="14" t="s">
        <v>672</v>
      </c>
      <c r="B336" s="12" t="s">
        <v>245</v>
      </c>
      <c r="C336" s="13">
        <v>5000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100</v>
      </c>
      <c r="K336" s="13">
        <v>635.19</v>
      </c>
      <c r="L336" s="13">
        <f t="shared" si="17"/>
        <v>5735.1900000000005</v>
      </c>
      <c r="M336" s="13">
        <v>2675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325</v>
      </c>
      <c r="V336" s="13">
        <f t="shared" si="18"/>
        <v>3000</v>
      </c>
      <c r="W336" s="15">
        <f t="shared" si="19"/>
        <v>8735.19</v>
      </c>
    </row>
    <row r="337" spans="1:23" ht="13.5">
      <c r="A337" s="14" t="s">
        <v>672</v>
      </c>
      <c r="B337" s="12" t="s">
        <v>246</v>
      </c>
      <c r="C337" s="13">
        <v>7000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f t="shared" si="17"/>
        <v>7000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f t="shared" si="18"/>
        <v>0</v>
      </c>
      <c r="W337" s="15">
        <f t="shared" si="19"/>
        <v>7000</v>
      </c>
    </row>
    <row r="338" spans="1:23" ht="13.5">
      <c r="A338" s="14" t="s">
        <v>672</v>
      </c>
      <c r="B338" s="12" t="s">
        <v>247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f t="shared" si="17"/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310</v>
      </c>
      <c r="T338" s="13">
        <v>0</v>
      </c>
      <c r="U338" s="13">
        <v>0</v>
      </c>
      <c r="V338" s="13">
        <f t="shared" si="18"/>
        <v>310</v>
      </c>
      <c r="W338" s="15">
        <f t="shared" si="19"/>
        <v>310</v>
      </c>
    </row>
    <row r="339" spans="1:23" ht="13.5">
      <c r="A339" s="14">
        <v>2011</v>
      </c>
      <c r="B339" s="12" t="s">
        <v>720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f t="shared" si="17"/>
        <v>0</v>
      </c>
      <c r="M339" s="13">
        <v>60000</v>
      </c>
      <c r="N339" s="13">
        <v>153.32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101</v>
      </c>
      <c r="U339" s="13">
        <v>0</v>
      </c>
      <c r="V339" s="13">
        <f t="shared" si="18"/>
        <v>60254.32</v>
      </c>
      <c r="W339" s="15">
        <f t="shared" si="19"/>
        <v>60254.32</v>
      </c>
    </row>
    <row r="340" spans="1:23" ht="13.5">
      <c r="A340" s="14" t="s">
        <v>672</v>
      </c>
      <c r="B340" s="12" t="s">
        <v>248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200</v>
      </c>
      <c r="K340" s="13">
        <v>0</v>
      </c>
      <c r="L340" s="13">
        <f t="shared" si="17"/>
        <v>200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f t="shared" si="18"/>
        <v>0</v>
      </c>
      <c r="W340" s="15">
        <f t="shared" si="19"/>
        <v>200</v>
      </c>
    </row>
    <row r="341" spans="1:23" ht="13.5">
      <c r="A341" s="14" t="s">
        <v>672</v>
      </c>
      <c r="B341" s="12" t="s">
        <v>249</v>
      </c>
      <c r="C341" s="13">
        <v>3666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50</v>
      </c>
      <c r="K341" s="13">
        <v>0</v>
      </c>
      <c r="L341" s="13">
        <f t="shared" si="17"/>
        <v>3716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f t="shared" si="18"/>
        <v>0</v>
      </c>
      <c r="W341" s="15">
        <f t="shared" si="19"/>
        <v>3716</v>
      </c>
    </row>
    <row r="342" spans="1:23" ht="13.5">
      <c r="A342" s="14" t="s">
        <v>672</v>
      </c>
      <c r="B342" s="12" t="s">
        <v>250</v>
      </c>
      <c r="C342" s="13">
        <v>10000</v>
      </c>
      <c r="D342" s="13">
        <v>703.56</v>
      </c>
      <c r="E342" s="13">
        <v>0</v>
      </c>
      <c r="F342" s="13">
        <v>29.38</v>
      </c>
      <c r="G342" s="13">
        <v>0</v>
      </c>
      <c r="H342" s="13">
        <v>0</v>
      </c>
      <c r="I342" s="13">
        <v>0</v>
      </c>
      <c r="J342" s="13">
        <v>200</v>
      </c>
      <c r="K342" s="13">
        <v>0</v>
      </c>
      <c r="L342" s="13">
        <f t="shared" si="17"/>
        <v>10932.939999999999</v>
      </c>
      <c r="M342" s="13">
        <v>10000</v>
      </c>
      <c r="N342" s="13">
        <v>156.07</v>
      </c>
      <c r="O342" s="13">
        <v>0</v>
      </c>
      <c r="P342" s="13">
        <v>64.68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f t="shared" si="18"/>
        <v>10220.75</v>
      </c>
      <c r="W342" s="15">
        <f t="shared" si="19"/>
        <v>21153.69</v>
      </c>
    </row>
    <row r="343" spans="1:23" ht="13.5">
      <c r="A343" s="14">
        <v>2011</v>
      </c>
      <c r="B343" s="12" t="s">
        <v>688</v>
      </c>
      <c r="C343" s="13">
        <v>487</v>
      </c>
      <c r="D343" s="13">
        <v>0</v>
      </c>
      <c r="E343" s="13">
        <v>0</v>
      </c>
      <c r="F343" s="13">
        <v>150</v>
      </c>
      <c r="G343" s="13">
        <v>0</v>
      </c>
      <c r="H343" s="13">
        <v>0</v>
      </c>
      <c r="I343" s="13">
        <v>0</v>
      </c>
      <c r="J343" s="13">
        <v>100</v>
      </c>
      <c r="K343" s="13">
        <v>0</v>
      </c>
      <c r="L343" s="13">
        <f>SUM(C343:K343)</f>
        <v>737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f t="shared" si="18"/>
        <v>0</v>
      </c>
      <c r="W343" s="15">
        <f t="shared" si="19"/>
        <v>737</v>
      </c>
    </row>
    <row r="344" spans="1:23" ht="13.5">
      <c r="A344" s="14" t="s">
        <v>672</v>
      </c>
      <c r="B344" s="12" t="s">
        <v>251</v>
      </c>
      <c r="C344" s="13">
        <v>78825</v>
      </c>
      <c r="D344" s="13">
        <v>28400</v>
      </c>
      <c r="E344" s="13">
        <v>0</v>
      </c>
      <c r="F344" s="13">
        <v>7876.47</v>
      </c>
      <c r="G344" s="13">
        <v>0</v>
      </c>
      <c r="H344" s="13">
        <v>225</v>
      </c>
      <c r="I344" s="13">
        <v>2226.77</v>
      </c>
      <c r="J344" s="13">
        <v>400</v>
      </c>
      <c r="K344" s="13">
        <v>895</v>
      </c>
      <c r="L344" s="13">
        <f t="shared" si="17"/>
        <v>118848.24</v>
      </c>
      <c r="M344" s="13">
        <v>17420</v>
      </c>
      <c r="N344" s="13">
        <v>27600</v>
      </c>
      <c r="O344" s="13">
        <v>0</v>
      </c>
      <c r="P344" s="13">
        <v>2092.27</v>
      </c>
      <c r="Q344" s="13">
        <v>0</v>
      </c>
      <c r="R344" s="13">
        <v>0</v>
      </c>
      <c r="S344" s="13">
        <v>942.67</v>
      </c>
      <c r="T344" s="13">
        <v>0</v>
      </c>
      <c r="U344" s="13">
        <v>1500</v>
      </c>
      <c r="V344" s="13">
        <f t="shared" si="18"/>
        <v>49554.939999999995</v>
      </c>
      <c r="W344" s="15">
        <f t="shared" si="19"/>
        <v>168403.18</v>
      </c>
    </row>
    <row r="345" spans="1:23" ht="13.5">
      <c r="A345" s="14" t="s">
        <v>672</v>
      </c>
      <c r="B345" s="12" t="s">
        <v>252</v>
      </c>
      <c r="C345" s="13">
        <v>2903.84</v>
      </c>
      <c r="D345" s="13">
        <v>285.77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f t="shared" si="17"/>
        <v>3189.61</v>
      </c>
      <c r="M345" s="13">
        <v>7134.96</v>
      </c>
      <c r="N345" s="13">
        <v>424.47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f t="shared" si="18"/>
        <v>7559.43</v>
      </c>
      <c r="W345" s="15">
        <f t="shared" si="19"/>
        <v>10749.04</v>
      </c>
    </row>
    <row r="346" spans="1:23" ht="13.5">
      <c r="A346" s="14" t="s">
        <v>672</v>
      </c>
      <c r="B346" s="12" t="s">
        <v>253</v>
      </c>
      <c r="C346" s="13">
        <v>174262.45</v>
      </c>
      <c r="D346" s="13">
        <v>2308.67</v>
      </c>
      <c r="E346" s="13">
        <v>244.43</v>
      </c>
      <c r="F346" s="13">
        <v>5999.83</v>
      </c>
      <c r="G346" s="13">
        <v>0</v>
      </c>
      <c r="H346" s="13">
        <v>3000</v>
      </c>
      <c r="I346" s="13">
        <v>0</v>
      </c>
      <c r="J346" s="13">
        <v>2054</v>
      </c>
      <c r="K346" s="13">
        <v>0</v>
      </c>
      <c r="L346" s="13">
        <f t="shared" si="17"/>
        <v>187869.38</v>
      </c>
      <c r="M346" s="13">
        <v>79081.75</v>
      </c>
      <c r="N346" s="13">
        <v>604.88</v>
      </c>
      <c r="O346" s="13">
        <v>3500</v>
      </c>
      <c r="P346" s="13">
        <v>365.33</v>
      </c>
      <c r="Q346" s="13">
        <v>0</v>
      </c>
      <c r="R346" s="13">
        <v>614.02</v>
      </c>
      <c r="S346" s="13">
        <v>0</v>
      </c>
      <c r="T346" s="13">
        <v>80</v>
      </c>
      <c r="U346" s="13">
        <v>0</v>
      </c>
      <c r="V346" s="13">
        <f t="shared" si="18"/>
        <v>84245.98000000001</v>
      </c>
      <c r="W346" s="15">
        <f t="shared" si="19"/>
        <v>272115.36</v>
      </c>
    </row>
    <row r="347" spans="1:23" ht="13.5">
      <c r="A347" s="14" t="s">
        <v>672</v>
      </c>
      <c r="B347" s="12" t="s">
        <v>254</v>
      </c>
      <c r="C347" s="13">
        <v>165.07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100</v>
      </c>
      <c r="K347" s="13">
        <v>0</v>
      </c>
      <c r="L347" s="13">
        <f t="shared" si="17"/>
        <v>265.07</v>
      </c>
      <c r="M347" s="13">
        <v>165.42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58</v>
      </c>
      <c r="V347" s="13">
        <f t="shared" si="18"/>
        <v>223.42</v>
      </c>
      <c r="W347" s="15">
        <f t="shared" si="19"/>
        <v>488.49</v>
      </c>
    </row>
    <row r="348" spans="1:23" ht="13.5">
      <c r="A348" s="14" t="s">
        <v>672</v>
      </c>
      <c r="B348" s="12" t="s">
        <v>255</v>
      </c>
      <c r="C348" s="13">
        <v>48500</v>
      </c>
      <c r="D348" s="13">
        <v>210</v>
      </c>
      <c r="E348" s="13">
        <v>0</v>
      </c>
      <c r="F348" s="13">
        <v>79.81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f t="shared" si="17"/>
        <v>48789.81</v>
      </c>
      <c r="M348" s="13">
        <v>54493</v>
      </c>
      <c r="N348" s="13">
        <v>8.35</v>
      </c>
      <c r="O348" s="13">
        <v>0</v>
      </c>
      <c r="P348" s="13">
        <v>40.34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f t="shared" si="18"/>
        <v>54541.689999999995</v>
      </c>
      <c r="W348" s="15">
        <f t="shared" si="19"/>
        <v>103331.5</v>
      </c>
    </row>
    <row r="349" spans="1:23" ht="13.5">
      <c r="A349" s="14" t="s">
        <v>672</v>
      </c>
      <c r="B349" s="12" t="s">
        <v>876</v>
      </c>
      <c r="C349" s="13">
        <v>11000</v>
      </c>
      <c r="D349" s="13">
        <v>2474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f t="shared" si="17"/>
        <v>13474</v>
      </c>
      <c r="M349" s="13">
        <v>11000</v>
      </c>
      <c r="N349" s="13">
        <v>655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f t="shared" si="18"/>
        <v>11655</v>
      </c>
      <c r="W349" s="15">
        <f t="shared" si="19"/>
        <v>25129</v>
      </c>
    </row>
    <row r="350" spans="1:23" ht="13.5">
      <c r="A350" s="14" t="s">
        <v>672</v>
      </c>
      <c r="B350" s="12" t="s">
        <v>256</v>
      </c>
      <c r="C350" s="13">
        <v>15086</v>
      </c>
      <c r="D350" s="13">
        <v>315</v>
      </c>
      <c r="E350" s="13">
        <v>0</v>
      </c>
      <c r="F350" s="13">
        <v>168.5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f t="shared" si="17"/>
        <v>15569.5</v>
      </c>
      <c r="M350" s="13">
        <v>2210</v>
      </c>
      <c r="N350" s="13">
        <v>9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f t="shared" si="18"/>
        <v>2219</v>
      </c>
      <c r="W350" s="15">
        <f t="shared" si="19"/>
        <v>17788.5</v>
      </c>
    </row>
    <row r="351" spans="1:23" ht="13.5">
      <c r="A351" s="14" t="s">
        <v>672</v>
      </c>
      <c r="B351" s="12" t="s">
        <v>257</v>
      </c>
      <c r="C351" s="13">
        <v>25002</v>
      </c>
      <c r="D351" s="13">
        <v>0</v>
      </c>
      <c r="E351" s="13">
        <v>0</v>
      </c>
      <c r="F351" s="13">
        <v>215.97</v>
      </c>
      <c r="G351" s="13">
        <v>0</v>
      </c>
      <c r="H351" s="13">
        <v>0</v>
      </c>
      <c r="I351" s="13">
        <v>0</v>
      </c>
      <c r="J351" s="13">
        <v>210</v>
      </c>
      <c r="K351" s="13">
        <v>0</v>
      </c>
      <c r="L351" s="13">
        <f t="shared" si="17"/>
        <v>25427.97</v>
      </c>
      <c r="M351" s="13">
        <v>2375.14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f t="shared" si="18"/>
        <v>2375.14</v>
      </c>
      <c r="W351" s="15">
        <f t="shared" si="19"/>
        <v>27803.11</v>
      </c>
    </row>
    <row r="352" spans="1:23" ht="13.5">
      <c r="A352" s="14" t="s">
        <v>672</v>
      </c>
      <c r="B352" s="12" t="s">
        <v>258</v>
      </c>
      <c r="C352" s="13">
        <v>7699.99</v>
      </c>
      <c r="D352" s="13">
        <v>200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100</v>
      </c>
      <c r="K352" s="13">
        <v>0</v>
      </c>
      <c r="L352" s="13">
        <f t="shared" si="17"/>
        <v>7999.99</v>
      </c>
      <c r="M352" s="13">
        <v>1249.8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f t="shared" si="18"/>
        <v>1249.8</v>
      </c>
      <c r="W352" s="15">
        <f t="shared" si="19"/>
        <v>9249.789999999999</v>
      </c>
    </row>
    <row r="353" spans="1:23" ht="13.5">
      <c r="A353" s="14" t="s">
        <v>672</v>
      </c>
      <c r="B353" s="12" t="s">
        <v>259</v>
      </c>
      <c r="C353" s="13">
        <v>0</v>
      </c>
      <c r="D353" s="13">
        <v>452.91</v>
      </c>
      <c r="E353" s="13">
        <v>0</v>
      </c>
      <c r="F353" s="13">
        <v>251.2</v>
      </c>
      <c r="G353" s="13">
        <v>0</v>
      </c>
      <c r="H353" s="13">
        <v>61.63</v>
      </c>
      <c r="I353" s="13">
        <v>0</v>
      </c>
      <c r="J353" s="13">
        <v>106</v>
      </c>
      <c r="K353" s="13">
        <v>0</v>
      </c>
      <c r="L353" s="13">
        <f t="shared" si="17"/>
        <v>871.74</v>
      </c>
      <c r="M353" s="13">
        <v>0</v>
      </c>
      <c r="N353" s="13">
        <v>187.42</v>
      </c>
      <c r="O353" s="13">
        <v>0</v>
      </c>
      <c r="P353" s="13">
        <v>437.8</v>
      </c>
      <c r="Q353" s="13">
        <v>0</v>
      </c>
      <c r="R353" s="13">
        <v>0</v>
      </c>
      <c r="S353" s="13">
        <v>0</v>
      </c>
      <c r="T353" s="13">
        <v>1</v>
      </c>
      <c r="U353" s="13">
        <v>0</v>
      </c>
      <c r="V353" s="13">
        <f t="shared" si="18"/>
        <v>626.22</v>
      </c>
      <c r="W353" s="15">
        <f t="shared" si="19"/>
        <v>1497.96</v>
      </c>
    </row>
    <row r="354" spans="1:23" ht="13.5">
      <c r="A354" s="14" t="s">
        <v>672</v>
      </c>
      <c r="B354" s="12" t="s">
        <v>260</v>
      </c>
      <c r="C354" s="13">
        <v>14000</v>
      </c>
      <c r="D354" s="13">
        <v>70.72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56</v>
      </c>
      <c r="K354" s="13">
        <v>0</v>
      </c>
      <c r="L354" s="13">
        <f t="shared" si="17"/>
        <v>14126.72</v>
      </c>
      <c r="M354" s="13">
        <v>14400</v>
      </c>
      <c r="N354" s="13">
        <v>1.9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f t="shared" si="18"/>
        <v>14401.9</v>
      </c>
      <c r="W354" s="15">
        <f t="shared" si="19"/>
        <v>28528.62</v>
      </c>
    </row>
    <row r="355" spans="1:23" ht="13.5">
      <c r="A355" s="14" t="s">
        <v>672</v>
      </c>
      <c r="B355" s="12" t="s">
        <v>261</v>
      </c>
      <c r="C355" s="13">
        <v>7000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105</v>
      </c>
      <c r="K355" s="13">
        <v>0</v>
      </c>
      <c r="L355" s="13">
        <f>SUM(C355:K355)</f>
        <v>7105</v>
      </c>
      <c r="M355" s="13">
        <v>6000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f t="shared" si="18"/>
        <v>6000</v>
      </c>
      <c r="W355" s="15">
        <f t="shared" si="19"/>
        <v>13105</v>
      </c>
    </row>
    <row r="356" spans="1:23" ht="13.5">
      <c r="A356" s="14" t="s">
        <v>672</v>
      </c>
      <c r="B356" s="12" t="s">
        <v>262</v>
      </c>
      <c r="C356" s="13">
        <v>31700</v>
      </c>
      <c r="D356" s="13">
        <v>693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f t="shared" si="17"/>
        <v>32393</v>
      </c>
      <c r="M356" s="13">
        <v>22210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f t="shared" si="18"/>
        <v>22210</v>
      </c>
      <c r="W356" s="15">
        <f t="shared" si="19"/>
        <v>54603</v>
      </c>
    </row>
    <row r="357" spans="1:23" ht="13.5">
      <c r="A357" s="14" t="s">
        <v>672</v>
      </c>
      <c r="B357" s="12" t="s">
        <v>263</v>
      </c>
      <c r="C357" s="13">
        <v>8333.35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100</v>
      </c>
      <c r="K357" s="13">
        <v>0</v>
      </c>
      <c r="L357" s="13">
        <f t="shared" si="17"/>
        <v>8433.35</v>
      </c>
      <c r="M357" s="13">
        <v>11666.69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f t="shared" si="18"/>
        <v>11666.69</v>
      </c>
      <c r="W357" s="15">
        <f t="shared" si="19"/>
        <v>20100.04</v>
      </c>
    </row>
    <row r="358" spans="1:23" ht="13.5">
      <c r="A358" s="14" t="s">
        <v>672</v>
      </c>
      <c r="B358" s="12" t="s">
        <v>264</v>
      </c>
      <c r="C358" s="13">
        <v>2559.31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f t="shared" si="17"/>
        <v>2559.31</v>
      </c>
      <c r="M358" s="13">
        <v>2100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f t="shared" si="18"/>
        <v>2100</v>
      </c>
      <c r="W358" s="15">
        <f t="shared" si="19"/>
        <v>4659.3099999999995</v>
      </c>
    </row>
    <row r="359" spans="1:23" ht="13.5">
      <c r="A359" s="14" t="s">
        <v>672</v>
      </c>
      <c r="B359" s="12" t="s">
        <v>265</v>
      </c>
      <c r="C359" s="13">
        <v>15000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f t="shared" si="17"/>
        <v>15000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>
        <f t="shared" si="18"/>
        <v>0</v>
      </c>
      <c r="W359" s="15">
        <f t="shared" si="19"/>
        <v>15000</v>
      </c>
    </row>
    <row r="360" spans="1:23" ht="13.5">
      <c r="A360" s="14" t="s">
        <v>672</v>
      </c>
      <c r="B360" s="12" t="s">
        <v>266</v>
      </c>
      <c r="C360" s="13">
        <v>18489.64</v>
      </c>
      <c r="D360" s="13">
        <v>98.64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112</v>
      </c>
      <c r="K360" s="13">
        <v>0</v>
      </c>
      <c r="L360" s="13">
        <f t="shared" si="17"/>
        <v>18700.28</v>
      </c>
      <c r="M360" s="13">
        <v>17410.99</v>
      </c>
      <c r="N360" s="13">
        <v>195.93</v>
      </c>
      <c r="O360" s="13">
        <v>0</v>
      </c>
      <c r="P360" s="13">
        <v>11.5</v>
      </c>
      <c r="Q360" s="13">
        <v>0</v>
      </c>
      <c r="R360" s="13">
        <v>0</v>
      </c>
      <c r="S360" s="13">
        <v>0</v>
      </c>
      <c r="T360" s="13">
        <v>3</v>
      </c>
      <c r="U360" s="13">
        <v>0</v>
      </c>
      <c r="V360" s="13">
        <f t="shared" si="18"/>
        <v>17621.420000000002</v>
      </c>
      <c r="W360" s="15">
        <f t="shared" si="19"/>
        <v>36321.7</v>
      </c>
    </row>
    <row r="361" spans="1:23" ht="13.5">
      <c r="A361" s="14" t="s">
        <v>672</v>
      </c>
      <c r="B361" s="12" t="s">
        <v>267</v>
      </c>
      <c r="C361" s="13">
        <v>7500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f t="shared" si="17"/>
        <v>7500</v>
      </c>
      <c r="M361" s="13">
        <v>5000</v>
      </c>
      <c r="N361" s="13">
        <v>55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f t="shared" si="18"/>
        <v>5055</v>
      </c>
      <c r="W361" s="15">
        <f t="shared" si="19"/>
        <v>12555</v>
      </c>
    </row>
    <row r="362" spans="1:23" ht="13.5">
      <c r="A362" s="14" t="s">
        <v>672</v>
      </c>
      <c r="B362" s="12" t="s">
        <v>268</v>
      </c>
      <c r="C362" s="13">
        <v>6000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105</v>
      </c>
      <c r="K362" s="13">
        <v>0</v>
      </c>
      <c r="L362" s="13">
        <f t="shared" si="17"/>
        <v>6105</v>
      </c>
      <c r="M362" s="13">
        <v>6000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f t="shared" si="18"/>
        <v>6000</v>
      </c>
      <c r="W362" s="15">
        <f t="shared" si="19"/>
        <v>12105</v>
      </c>
    </row>
    <row r="363" spans="1:23" ht="13.5">
      <c r="A363" s="14" t="s">
        <v>672</v>
      </c>
      <c r="B363" s="12" t="s">
        <v>269</v>
      </c>
      <c r="C363" s="13">
        <v>19278</v>
      </c>
      <c r="D363" s="13">
        <v>0</v>
      </c>
      <c r="E363" s="13">
        <v>0</v>
      </c>
      <c r="F363" s="13">
        <v>0</v>
      </c>
      <c r="G363" s="13">
        <v>0</v>
      </c>
      <c r="H363" s="13">
        <v>190.24</v>
      </c>
      <c r="I363" s="13">
        <v>0</v>
      </c>
      <c r="J363" s="13">
        <v>200</v>
      </c>
      <c r="K363" s="13">
        <v>0</v>
      </c>
      <c r="L363" s="13">
        <f t="shared" si="17"/>
        <v>19668.24</v>
      </c>
      <c r="M363" s="13">
        <v>10915.79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f t="shared" si="18"/>
        <v>10915.79</v>
      </c>
      <c r="W363" s="15">
        <f t="shared" si="19"/>
        <v>30584.030000000002</v>
      </c>
    </row>
    <row r="364" spans="1:23" ht="13.5">
      <c r="A364" s="14" t="s">
        <v>672</v>
      </c>
      <c r="B364" s="12" t="s">
        <v>270</v>
      </c>
      <c r="C364" s="13">
        <v>41033.44</v>
      </c>
      <c r="D364" s="13">
        <v>0</v>
      </c>
      <c r="E364" s="13">
        <v>0</v>
      </c>
      <c r="F364" s="13">
        <v>292.28</v>
      </c>
      <c r="G364" s="13">
        <v>0</v>
      </c>
      <c r="H364" s="13">
        <v>535.94</v>
      </c>
      <c r="I364" s="13">
        <v>0</v>
      </c>
      <c r="J364" s="13">
        <v>105</v>
      </c>
      <c r="K364" s="13">
        <v>0</v>
      </c>
      <c r="L364" s="13">
        <f t="shared" si="17"/>
        <v>41966.66</v>
      </c>
      <c r="M364" s="13">
        <v>39904.77</v>
      </c>
      <c r="N364" s="13">
        <v>1095.47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f t="shared" si="18"/>
        <v>41000.24</v>
      </c>
      <c r="W364" s="15">
        <f t="shared" si="19"/>
        <v>82966.9</v>
      </c>
    </row>
    <row r="365" spans="1:23" ht="13.5">
      <c r="A365" s="14" t="s">
        <v>672</v>
      </c>
      <c r="B365" s="12" t="s">
        <v>271</v>
      </c>
      <c r="C365" s="13">
        <v>24000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100</v>
      </c>
      <c r="K365" s="13">
        <v>0</v>
      </c>
      <c r="L365" s="13">
        <f t="shared" si="17"/>
        <v>24100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f t="shared" si="18"/>
        <v>0</v>
      </c>
      <c r="W365" s="15">
        <f t="shared" si="19"/>
        <v>24100</v>
      </c>
    </row>
    <row r="366" spans="1:23" ht="13.5">
      <c r="A366" s="14" t="s">
        <v>672</v>
      </c>
      <c r="B366" s="12" t="s">
        <v>272</v>
      </c>
      <c r="C366" s="13">
        <v>63648.33</v>
      </c>
      <c r="D366" s="13">
        <v>568.83</v>
      </c>
      <c r="E366" s="13">
        <v>0</v>
      </c>
      <c r="F366" s="13">
        <v>4340.46</v>
      </c>
      <c r="G366" s="13">
        <v>0</v>
      </c>
      <c r="H366" s="13">
        <v>19774.91</v>
      </c>
      <c r="I366" s="13">
        <v>249.78</v>
      </c>
      <c r="J366" s="13">
        <v>750</v>
      </c>
      <c r="K366" s="13">
        <v>0</v>
      </c>
      <c r="L366" s="13">
        <f t="shared" si="17"/>
        <v>89332.31000000001</v>
      </c>
      <c r="M366" s="13">
        <v>5880.64</v>
      </c>
      <c r="N366" s="13">
        <v>16.69</v>
      </c>
      <c r="O366" s="13">
        <v>0</v>
      </c>
      <c r="P366" s="13">
        <v>45.26</v>
      </c>
      <c r="Q366" s="13">
        <v>0</v>
      </c>
      <c r="R366" s="13">
        <v>0</v>
      </c>
      <c r="S366" s="13">
        <v>0</v>
      </c>
      <c r="T366" s="13">
        <v>15</v>
      </c>
      <c r="U366" s="13">
        <v>0</v>
      </c>
      <c r="V366" s="13">
        <f t="shared" si="18"/>
        <v>5957.59</v>
      </c>
      <c r="W366" s="15">
        <f t="shared" si="19"/>
        <v>95289.90000000001</v>
      </c>
    </row>
    <row r="367" spans="1:23" ht="13.5">
      <c r="A367" s="14" t="s">
        <v>672</v>
      </c>
      <c r="B367" s="12" t="s">
        <v>273</v>
      </c>
      <c r="C367" s="13">
        <v>62670.96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f t="shared" si="17"/>
        <v>62670.96</v>
      </c>
      <c r="M367" s="13">
        <v>9099.96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f t="shared" si="18"/>
        <v>9099.96</v>
      </c>
      <c r="W367" s="15">
        <f t="shared" si="19"/>
        <v>71770.92</v>
      </c>
    </row>
    <row r="368" spans="1:23" ht="13.5">
      <c r="A368" s="14" t="s">
        <v>672</v>
      </c>
      <c r="B368" s="12" t="s">
        <v>274</v>
      </c>
      <c r="C368" s="13">
        <v>2745.77</v>
      </c>
      <c r="D368" s="13">
        <v>153.34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f t="shared" si="17"/>
        <v>2899.11</v>
      </c>
      <c r="M368" s="13">
        <v>11943.09</v>
      </c>
      <c r="N368" s="13">
        <v>1873.64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f t="shared" si="18"/>
        <v>13816.73</v>
      </c>
      <c r="W368" s="15">
        <f t="shared" si="19"/>
        <v>16715.84</v>
      </c>
    </row>
    <row r="369" spans="1:23" ht="13.5">
      <c r="A369" s="14" t="s">
        <v>672</v>
      </c>
      <c r="B369" s="12" t="s">
        <v>275</v>
      </c>
      <c r="C369" s="13">
        <v>40010.66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f t="shared" si="17"/>
        <v>40010.66</v>
      </c>
      <c r="M369" s="13">
        <v>16624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f t="shared" si="18"/>
        <v>16624</v>
      </c>
      <c r="W369" s="15">
        <f t="shared" si="19"/>
        <v>56634.66</v>
      </c>
    </row>
    <row r="370" spans="1:23" ht="13.5">
      <c r="A370" s="14" t="s">
        <v>672</v>
      </c>
      <c r="B370" s="12" t="s">
        <v>276</v>
      </c>
      <c r="C370" s="13">
        <v>9000</v>
      </c>
      <c r="D370" s="13">
        <v>0</v>
      </c>
      <c r="E370" s="13">
        <v>1816.9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f t="shared" si="17"/>
        <v>10816.9</v>
      </c>
      <c r="M370" s="13">
        <v>9000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f t="shared" si="18"/>
        <v>9000</v>
      </c>
      <c r="W370" s="15">
        <f t="shared" si="19"/>
        <v>19816.9</v>
      </c>
    </row>
    <row r="371" spans="1:23" ht="13.5">
      <c r="A371" s="14" t="s">
        <v>672</v>
      </c>
      <c r="B371" s="12" t="s">
        <v>277</v>
      </c>
      <c r="C371" s="13">
        <v>9000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105</v>
      </c>
      <c r="K371" s="13">
        <v>0</v>
      </c>
      <c r="L371" s="13">
        <f t="shared" si="17"/>
        <v>9105</v>
      </c>
      <c r="M371" s="13">
        <v>7750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f t="shared" si="18"/>
        <v>7750</v>
      </c>
      <c r="W371" s="15">
        <f t="shared" si="19"/>
        <v>16855</v>
      </c>
    </row>
    <row r="372" spans="1:23" ht="13.5">
      <c r="A372" s="14">
        <v>2011</v>
      </c>
      <c r="B372" s="12" t="s">
        <v>689</v>
      </c>
      <c r="C372" s="13">
        <v>9000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100</v>
      </c>
      <c r="K372" s="13">
        <v>0</v>
      </c>
      <c r="L372" s="13">
        <f>SUM(C372:K372)</f>
        <v>9100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>
        <f t="shared" si="18"/>
        <v>0</v>
      </c>
      <c r="W372" s="15">
        <f t="shared" si="19"/>
        <v>9100</v>
      </c>
    </row>
    <row r="373" spans="1:23" ht="13.5">
      <c r="A373" s="14" t="s">
        <v>672</v>
      </c>
      <c r="B373" s="12" t="s">
        <v>278</v>
      </c>
      <c r="C373" s="13">
        <v>5000</v>
      </c>
      <c r="D373" s="13">
        <v>105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f t="shared" si="17"/>
        <v>5105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f t="shared" si="18"/>
        <v>0</v>
      </c>
      <c r="W373" s="15">
        <f t="shared" si="19"/>
        <v>5105</v>
      </c>
    </row>
    <row r="374" spans="1:23" ht="13.5">
      <c r="A374" s="14" t="s">
        <v>672</v>
      </c>
      <c r="B374" s="12" t="s">
        <v>279</v>
      </c>
      <c r="C374" s="13">
        <v>14400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100</v>
      </c>
      <c r="K374" s="13">
        <v>0</v>
      </c>
      <c r="L374" s="13">
        <f t="shared" si="17"/>
        <v>14500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f t="shared" si="18"/>
        <v>0</v>
      </c>
      <c r="W374" s="15">
        <f t="shared" si="19"/>
        <v>14500</v>
      </c>
    </row>
    <row r="375" spans="1:23" ht="13.5">
      <c r="A375" s="14" t="s">
        <v>672</v>
      </c>
      <c r="B375" s="12" t="s">
        <v>280</v>
      </c>
      <c r="C375" s="13">
        <v>31386.96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97</v>
      </c>
      <c r="K375" s="13">
        <v>0</v>
      </c>
      <c r="L375" s="13">
        <f t="shared" si="17"/>
        <v>31483.96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f t="shared" si="18"/>
        <v>0</v>
      </c>
      <c r="W375" s="15">
        <f t="shared" si="19"/>
        <v>31483.96</v>
      </c>
    </row>
    <row r="376" spans="1:23" ht="13.5">
      <c r="A376" s="14" t="s">
        <v>672</v>
      </c>
      <c r="B376" s="12" t="s">
        <v>281</v>
      </c>
      <c r="C376" s="13">
        <v>64643</v>
      </c>
      <c r="D376" s="13">
        <v>0</v>
      </c>
      <c r="E376" s="13">
        <v>14430.98</v>
      </c>
      <c r="F376" s="13">
        <v>543.3</v>
      </c>
      <c r="G376" s="13">
        <v>0</v>
      </c>
      <c r="H376" s="13">
        <v>0</v>
      </c>
      <c r="I376" s="13">
        <v>73.03</v>
      </c>
      <c r="J376" s="13">
        <v>740</v>
      </c>
      <c r="K376" s="13">
        <v>99</v>
      </c>
      <c r="L376" s="13">
        <f t="shared" si="17"/>
        <v>80529.31</v>
      </c>
      <c r="M376" s="13">
        <v>53271</v>
      </c>
      <c r="N376" s="13">
        <v>0</v>
      </c>
      <c r="O376" s="13">
        <v>0</v>
      </c>
      <c r="P376" s="13">
        <v>284.3</v>
      </c>
      <c r="Q376" s="13">
        <v>0</v>
      </c>
      <c r="R376" s="13">
        <v>0</v>
      </c>
      <c r="S376" s="13">
        <v>102.32</v>
      </c>
      <c r="T376" s="13">
        <v>100</v>
      </c>
      <c r="U376" s="13">
        <v>0</v>
      </c>
      <c r="V376" s="13">
        <f t="shared" si="18"/>
        <v>53757.62</v>
      </c>
      <c r="W376" s="15">
        <f t="shared" si="19"/>
        <v>134286.93</v>
      </c>
    </row>
    <row r="377" spans="1:23" ht="13.5">
      <c r="A377" s="14" t="s">
        <v>672</v>
      </c>
      <c r="B377" s="12" t="s">
        <v>282</v>
      </c>
      <c r="C377" s="13">
        <v>35750</v>
      </c>
      <c r="D377" s="13">
        <v>758</v>
      </c>
      <c r="E377" s="13">
        <v>140</v>
      </c>
      <c r="F377" s="13">
        <v>0</v>
      </c>
      <c r="G377" s="13">
        <v>0</v>
      </c>
      <c r="H377" s="13">
        <v>0</v>
      </c>
      <c r="I377" s="13">
        <v>168</v>
      </c>
      <c r="J377" s="13">
        <v>100</v>
      </c>
      <c r="K377" s="13">
        <v>0</v>
      </c>
      <c r="L377" s="13">
        <f t="shared" si="17"/>
        <v>36916</v>
      </c>
      <c r="M377" s="13">
        <v>15750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f aca="true" t="shared" si="20" ref="V377:V434">SUM(M377:U377)</f>
        <v>15750</v>
      </c>
      <c r="W377" s="15">
        <f aca="true" t="shared" si="21" ref="W377:W434">SUM(L377,V377)</f>
        <v>52666</v>
      </c>
    </row>
    <row r="378" spans="1:23" ht="13.5">
      <c r="A378" s="14" t="s">
        <v>672</v>
      </c>
      <c r="B378" s="12" t="s">
        <v>283</v>
      </c>
      <c r="C378" s="13">
        <v>11204.43</v>
      </c>
      <c r="D378" s="13">
        <v>0</v>
      </c>
      <c r="E378" s="13">
        <v>0</v>
      </c>
      <c r="F378" s="13">
        <v>175</v>
      </c>
      <c r="G378" s="13">
        <v>0</v>
      </c>
      <c r="H378" s="13">
        <v>0</v>
      </c>
      <c r="I378" s="13">
        <v>0</v>
      </c>
      <c r="J378" s="13">
        <v>50</v>
      </c>
      <c r="K378" s="13">
        <v>0</v>
      </c>
      <c r="L378" s="13">
        <f t="shared" si="17"/>
        <v>11429.43</v>
      </c>
      <c r="M378" s="13">
        <v>5240.7</v>
      </c>
      <c r="N378" s="13">
        <v>0</v>
      </c>
      <c r="O378" s="13">
        <v>0</v>
      </c>
      <c r="P378" s="13">
        <v>2110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f t="shared" si="20"/>
        <v>7350.7</v>
      </c>
      <c r="W378" s="15">
        <f t="shared" si="21"/>
        <v>18780.13</v>
      </c>
    </row>
    <row r="379" spans="1:23" ht="13.5">
      <c r="A379" s="14" t="s">
        <v>672</v>
      </c>
      <c r="B379" s="12" t="s">
        <v>284</v>
      </c>
      <c r="C379" s="13">
        <v>31380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55</v>
      </c>
      <c r="K379" s="13">
        <v>0</v>
      </c>
      <c r="L379" s="13">
        <f t="shared" si="17"/>
        <v>31435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f t="shared" si="20"/>
        <v>0</v>
      </c>
      <c r="W379" s="15">
        <f t="shared" si="21"/>
        <v>31435</v>
      </c>
    </row>
    <row r="380" spans="1:23" ht="13.5">
      <c r="A380" s="14" t="s">
        <v>672</v>
      </c>
      <c r="B380" s="12" t="s">
        <v>285</v>
      </c>
      <c r="C380" s="13">
        <v>12350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105</v>
      </c>
      <c r="K380" s="13">
        <v>0</v>
      </c>
      <c r="L380" s="13">
        <f t="shared" si="17"/>
        <v>12455</v>
      </c>
      <c r="M380" s="13">
        <v>2010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f t="shared" si="20"/>
        <v>2010</v>
      </c>
      <c r="W380" s="15">
        <f t="shared" si="21"/>
        <v>14465</v>
      </c>
    </row>
    <row r="381" spans="1:23" ht="13.5">
      <c r="A381" s="14" t="s">
        <v>672</v>
      </c>
      <c r="B381" s="12" t="s">
        <v>286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f t="shared" si="17"/>
        <v>0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>
        <f t="shared" si="20"/>
        <v>0</v>
      </c>
      <c r="W381" s="15">
        <f t="shared" si="21"/>
        <v>0</v>
      </c>
    </row>
    <row r="382" spans="1:23" ht="13.5">
      <c r="A382" s="14" t="s">
        <v>672</v>
      </c>
      <c r="B382" s="12" t="s">
        <v>287</v>
      </c>
      <c r="C382" s="13">
        <v>8000</v>
      </c>
      <c r="D382" s="13">
        <v>0</v>
      </c>
      <c r="E382" s="13">
        <v>10729</v>
      </c>
      <c r="F382" s="13">
        <v>935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f t="shared" si="17"/>
        <v>19664</v>
      </c>
      <c r="M382" s="13">
        <v>5000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f t="shared" si="20"/>
        <v>5000</v>
      </c>
      <c r="W382" s="15">
        <f t="shared" si="21"/>
        <v>24664</v>
      </c>
    </row>
    <row r="383" spans="1:23" ht="13.5">
      <c r="A383" s="14" t="s">
        <v>672</v>
      </c>
      <c r="B383" s="12" t="s">
        <v>288</v>
      </c>
      <c r="C383" s="13">
        <v>17508.7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110</v>
      </c>
      <c r="K383" s="13">
        <v>0</v>
      </c>
      <c r="L383" s="13">
        <f aca="true" t="shared" si="22" ref="L383:L444">SUM(C383:K383)</f>
        <v>17618.7</v>
      </c>
      <c r="M383" s="13">
        <v>4982.85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f t="shared" si="20"/>
        <v>4982.85</v>
      </c>
      <c r="W383" s="15">
        <f t="shared" si="21"/>
        <v>22601.550000000003</v>
      </c>
    </row>
    <row r="384" spans="1:23" ht="13.5">
      <c r="A384" s="14" t="s">
        <v>672</v>
      </c>
      <c r="B384" s="12" t="s">
        <v>289</v>
      </c>
      <c r="C384" s="13">
        <v>7533.4</v>
      </c>
      <c r="D384" s="13">
        <v>100.48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105</v>
      </c>
      <c r="K384" s="13">
        <v>0</v>
      </c>
      <c r="L384" s="13">
        <f t="shared" si="22"/>
        <v>7738.879999999999</v>
      </c>
      <c r="M384" s="13">
        <v>1200</v>
      </c>
      <c r="N384" s="13">
        <v>70.67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f t="shared" si="20"/>
        <v>1270.67</v>
      </c>
      <c r="W384" s="15">
        <f t="shared" si="21"/>
        <v>9009.55</v>
      </c>
    </row>
    <row r="385" spans="1:23" ht="13.5">
      <c r="A385" s="14" t="s">
        <v>672</v>
      </c>
      <c r="B385" s="12" t="s">
        <v>290</v>
      </c>
      <c r="C385" s="13">
        <v>21226.64</v>
      </c>
      <c r="D385" s="13">
        <v>0</v>
      </c>
      <c r="E385" s="13">
        <v>19722.43</v>
      </c>
      <c r="F385" s="13">
        <v>750.16</v>
      </c>
      <c r="G385" s="13">
        <v>0</v>
      </c>
      <c r="H385" s="13">
        <v>5556.47</v>
      </c>
      <c r="I385" s="13">
        <v>418.34</v>
      </c>
      <c r="J385" s="13">
        <v>500</v>
      </c>
      <c r="K385" s="13">
        <v>0</v>
      </c>
      <c r="L385" s="13">
        <f t="shared" si="22"/>
        <v>48174.04</v>
      </c>
      <c r="M385" s="13">
        <v>8782.22</v>
      </c>
      <c r="N385" s="13">
        <v>0</v>
      </c>
      <c r="O385" s="13">
        <v>0</v>
      </c>
      <c r="P385" s="13">
        <v>429.79</v>
      </c>
      <c r="Q385" s="13">
        <v>0</v>
      </c>
      <c r="R385" s="13">
        <v>1743.72</v>
      </c>
      <c r="S385" s="13">
        <v>729.29</v>
      </c>
      <c r="T385" s="13">
        <v>0</v>
      </c>
      <c r="U385" s="13">
        <v>0</v>
      </c>
      <c r="V385" s="13">
        <f t="shared" si="20"/>
        <v>11685.02</v>
      </c>
      <c r="W385" s="15">
        <f t="shared" si="21"/>
        <v>59859.06</v>
      </c>
    </row>
    <row r="386" spans="1:23" ht="13.5">
      <c r="A386" s="14" t="s">
        <v>672</v>
      </c>
      <c r="B386" s="12" t="s">
        <v>291</v>
      </c>
      <c r="C386" s="13">
        <v>7000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200</v>
      </c>
      <c r="K386" s="13">
        <v>0</v>
      </c>
      <c r="L386" s="13">
        <f t="shared" si="22"/>
        <v>7200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f t="shared" si="20"/>
        <v>0</v>
      </c>
      <c r="W386" s="15">
        <f t="shared" si="21"/>
        <v>7200</v>
      </c>
    </row>
    <row r="387" spans="1:23" ht="13.5">
      <c r="A387" s="14" t="s">
        <v>672</v>
      </c>
      <c r="B387" s="12" t="s">
        <v>292</v>
      </c>
      <c r="C387" s="13">
        <v>233058.48</v>
      </c>
      <c r="D387" s="13">
        <v>55.96</v>
      </c>
      <c r="E387" s="13">
        <v>0</v>
      </c>
      <c r="F387" s="13">
        <v>1513.29</v>
      </c>
      <c r="G387" s="13">
        <v>0</v>
      </c>
      <c r="H387" s="13">
        <v>0</v>
      </c>
      <c r="I387" s="13">
        <v>1505.17</v>
      </c>
      <c r="J387" s="13">
        <v>700</v>
      </c>
      <c r="K387" s="13">
        <v>1547.65</v>
      </c>
      <c r="L387" s="13">
        <f t="shared" si="22"/>
        <v>238380.55000000002</v>
      </c>
      <c r="M387" s="13">
        <v>181221</v>
      </c>
      <c r="N387" s="13">
        <v>36.11</v>
      </c>
      <c r="O387" s="13">
        <v>0</v>
      </c>
      <c r="P387" s="13">
        <v>1026.57</v>
      </c>
      <c r="Q387" s="13">
        <v>0</v>
      </c>
      <c r="R387" s="13">
        <v>235.21</v>
      </c>
      <c r="S387" s="13">
        <v>6951</v>
      </c>
      <c r="T387" s="13">
        <v>0</v>
      </c>
      <c r="U387" s="13">
        <v>1500</v>
      </c>
      <c r="V387" s="13">
        <f t="shared" si="20"/>
        <v>190969.88999999998</v>
      </c>
      <c r="W387" s="15">
        <f t="shared" si="21"/>
        <v>429350.44</v>
      </c>
    </row>
    <row r="388" spans="1:23" ht="13.5">
      <c r="A388" s="14" t="s">
        <v>672</v>
      </c>
      <c r="B388" s="12" t="s">
        <v>293</v>
      </c>
      <c r="C388" s="13">
        <v>31042</v>
      </c>
      <c r="D388" s="13">
        <v>55.83</v>
      </c>
      <c r="E388" s="13">
        <v>0</v>
      </c>
      <c r="F388" s="13">
        <v>192.5</v>
      </c>
      <c r="G388" s="13">
        <v>0</v>
      </c>
      <c r="H388" s="13">
        <v>0</v>
      </c>
      <c r="I388" s="13">
        <v>0</v>
      </c>
      <c r="J388" s="13">
        <v>200</v>
      </c>
      <c r="K388" s="13">
        <v>0</v>
      </c>
      <c r="L388" s="13">
        <f t="shared" si="22"/>
        <v>31490.33</v>
      </c>
      <c r="M388" s="13">
        <v>47798.29</v>
      </c>
      <c r="N388" s="13">
        <v>360</v>
      </c>
      <c r="O388" s="13">
        <v>0</v>
      </c>
      <c r="P388" s="13">
        <v>414.93</v>
      </c>
      <c r="Q388" s="13">
        <v>0</v>
      </c>
      <c r="R388" s="13">
        <v>150</v>
      </c>
      <c r="S388" s="13">
        <v>0</v>
      </c>
      <c r="T388" s="13">
        <v>0</v>
      </c>
      <c r="U388" s="13">
        <v>2059.62</v>
      </c>
      <c r="V388" s="13">
        <f t="shared" si="20"/>
        <v>50782.840000000004</v>
      </c>
      <c r="W388" s="15">
        <f t="shared" si="21"/>
        <v>82273.17000000001</v>
      </c>
    </row>
    <row r="389" spans="1:23" ht="13.5">
      <c r="A389" s="14" t="s">
        <v>672</v>
      </c>
      <c r="B389" s="12" t="s">
        <v>812</v>
      </c>
      <c r="C389" s="13">
        <v>27000</v>
      </c>
      <c r="D389" s="13">
        <v>105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f t="shared" si="22"/>
        <v>27105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f t="shared" si="20"/>
        <v>0</v>
      </c>
      <c r="W389" s="15">
        <f t="shared" si="21"/>
        <v>27105</v>
      </c>
    </row>
    <row r="390" spans="1:23" ht="13.5">
      <c r="A390" s="14" t="s">
        <v>672</v>
      </c>
      <c r="B390" s="12" t="s">
        <v>294</v>
      </c>
      <c r="C390" s="13">
        <v>20136.5</v>
      </c>
      <c r="D390" s="13">
        <v>109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f t="shared" si="22"/>
        <v>20245.5</v>
      </c>
      <c r="M390" s="13">
        <v>54669.5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f t="shared" si="20"/>
        <v>54669.5</v>
      </c>
      <c r="W390" s="15">
        <f t="shared" si="21"/>
        <v>74915</v>
      </c>
    </row>
    <row r="391" spans="1:23" ht="13.5">
      <c r="A391" s="14" t="s">
        <v>672</v>
      </c>
      <c r="B391" s="12" t="s">
        <v>295</v>
      </c>
      <c r="C391" s="13">
        <v>12000</v>
      </c>
      <c r="D391" s="13">
        <v>378.5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100</v>
      </c>
      <c r="K391" s="13">
        <v>0</v>
      </c>
      <c r="L391" s="13">
        <f t="shared" si="22"/>
        <v>12478.5</v>
      </c>
      <c r="M391" s="13">
        <v>12000</v>
      </c>
      <c r="N391" s="13">
        <v>97.42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f t="shared" si="20"/>
        <v>12097.42</v>
      </c>
      <c r="W391" s="15">
        <f t="shared" si="21"/>
        <v>24575.92</v>
      </c>
    </row>
    <row r="392" spans="1:23" ht="13.5">
      <c r="A392" s="14" t="s">
        <v>672</v>
      </c>
      <c r="B392" s="12" t="s">
        <v>296</v>
      </c>
      <c r="C392" s="13">
        <v>7719.78</v>
      </c>
      <c r="D392" s="13">
        <v>0</v>
      </c>
      <c r="E392" s="13">
        <v>0</v>
      </c>
      <c r="F392" s="13">
        <v>358.29</v>
      </c>
      <c r="G392" s="13">
        <v>14</v>
      </c>
      <c r="H392" s="13">
        <v>0</v>
      </c>
      <c r="I392" s="13">
        <v>126.32</v>
      </c>
      <c r="J392" s="13">
        <v>400</v>
      </c>
      <c r="K392" s="13">
        <v>0</v>
      </c>
      <c r="L392" s="13">
        <f t="shared" si="22"/>
        <v>8618.39</v>
      </c>
      <c r="M392" s="13">
        <v>2492.38</v>
      </c>
      <c r="N392" s="13">
        <v>0</v>
      </c>
      <c r="O392" s="13">
        <v>0</v>
      </c>
      <c r="P392" s="13">
        <v>122.55</v>
      </c>
      <c r="Q392" s="13">
        <v>0</v>
      </c>
      <c r="R392" s="13">
        <v>0</v>
      </c>
      <c r="S392" s="13">
        <v>148.86</v>
      </c>
      <c r="T392" s="13">
        <v>0</v>
      </c>
      <c r="U392" s="13">
        <v>0</v>
      </c>
      <c r="V392" s="13">
        <f t="shared" si="20"/>
        <v>2763.7900000000004</v>
      </c>
      <c r="W392" s="15">
        <f t="shared" si="21"/>
        <v>11382.18</v>
      </c>
    </row>
    <row r="393" spans="1:23" ht="13.5">
      <c r="A393" s="14" t="s">
        <v>672</v>
      </c>
      <c r="B393" s="12" t="s">
        <v>297</v>
      </c>
      <c r="C393" s="13">
        <v>36000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f t="shared" si="22"/>
        <v>36000</v>
      </c>
      <c r="M393" s="13">
        <v>30000</v>
      </c>
      <c r="N393" s="13">
        <v>105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f t="shared" si="20"/>
        <v>30105</v>
      </c>
      <c r="W393" s="15">
        <f t="shared" si="21"/>
        <v>66105</v>
      </c>
    </row>
    <row r="394" spans="1:23" ht="13.5">
      <c r="A394" s="14" t="s">
        <v>672</v>
      </c>
      <c r="B394" s="12" t="s">
        <v>298</v>
      </c>
      <c r="C394" s="13">
        <v>18366.65</v>
      </c>
      <c r="D394" s="13">
        <v>228.59</v>
      </c>
      <c r="E394" s="13">
        <v>0</v>
      </c>
      <c r="F394" s="13">
        <v>0</v>
      </c>
      <c r="G394" s="13">
        <v>0</v>
      </c>
      <c r="H394" s="13">
        <v>5434.42</v>
      </c>
      <c r="I394" s="13">
        <v>14.31</v>
      </c>
      <c r="J394" s="13">
        <v>315</v>
      </c>
      <c r="K394" s="13">
        <v>0</v>
      </c>
      <c r="L394" s="13">
        <f t="shared" si="22"/>
        <v>24358.970000000005</v>
      </c>
      <c r="M394" s="13">
        <v>2900</v>
      </c>
      <c r="N394" s="13">
        <v>191.21</v>
      </c>
      <c r="O394" s="13">
        <v>0</v>
      </c>
      <c r="P394" s="13">
        <v>0</v>
      </c>
      <c r="Q394" s="13">
        <v>0</v>
      </c>
      <c r="R394" s="13">
        <v>0</v>
      </c>
      <c r="S394" s="13">
        <v>162.81</v>
      </c>
      <c r="T394" s="13">
        <v>0</v>
      </c>
      <c r="U394" s="13">
        <v>0</v>
      </c>
      <c r="V394" s="13">
        <f t="shared" si="20"/>
        <v>3254.02</v>
      </c>
      <c r="W394" s="15">
        <f t="shared" si="21"/>
        <v>27612.990000000005</v>
      </c>
    </row>
    <row r="395" spans="1:23" ht="13.5">
      <c r="A395" s="14" t="s">
        <v>672</v>
      </c>
      <c r="B395" s="12" t="s">
        <v>299</v>
      </c>
      <c r="C395" s="13">
        <v>70046.75</v>
      </c>
      <c r="D395" s="13">
        <v>1037.13</v>
      </c>
      <c r="E395" s="13">
        <v>1426.26</v>
      </c>
      <c r="F395" s="13">
        <v>2146.54</v>
      </c>
      <c r="G395" s="13">
        <v>0</v>
      </c>
      <c r="H395" s="13">
        <v>185.7</v>
      </c>
      <c r="I395" s="13">
        <v>0</v>
      </c>
      <c r="J395" s="13">
        <v>200</v>
      </c>
      <c r="K395" s="13">
        <v>0</v>
      </c>
      <c r="L395" s="13">
        <f t="shared" si="22"/>
        <v>75042.37999999999</v>
      </c>
      <c r="M395" s="13">
        <v>63648.71</v>
      </c>
      <c r="N395" s="13">
        <v>62.81</v>
      </c>
      <c r="O395" s="13">
        <v>0</v>
      </c>
      <c r="P395" s="13">
        <v>486.27</v>
      </c>
      <c r="Q395" s="13">
        <v>0</v>
      </c>
      <c r="R395" s="13">
        <v>235.11</v>
      </c>
      <c r="S395" s="13">
        <v>209.62</v>
      </c>
      <c r="T395" s="13">
        <v>0</v>
      </c>
      <c r="U395" s="13">
        <v>0</v>
      </c>
      <c r="V395" s="13">
        <f t="shared" si="20"/>
        <v>64642.52</v>
      </c>
      <c r="W395" s="15">
        <f t="shared" si="21"/>
        <v>139684.9</v>
      </c>
    </row>
    <row r="396" spans="1:23" ht="13.5">
      <c r="A396" s="14" t="s">
        <v>672</v>
      </c>
      <c r="B396" s="12" t="s">
        <v>300</v>
      </c>
      <c r="C396" s="13">
        <v>4836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100</v>
      </c>
      <c r="K396" s="13">
        <v>0</v>
      </c>
      <c r="L396" s="13">
        <f t="shared" si="22"/>
        <v>4936</v>
      </c>
      <c r="M396" s="13">
        <v>400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f t="shared" si="20"/>
        <v>400</v>
      </c>
      <c r="W396" s="15">
        <f t="shared" si="21"/>
        <v>5336</v>
      </c>
    </row>
    <row r="397" spans="1:23" ht="13.5">
      <c r="A397" s="14" t="s">
        <v>672</v>
      </c>
      <c r="B397" s="12" t="s">
        <v>301</v>
      </c>
      <c r="C397" s="13">
        <v>24416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100</v>
      </c>
      <c r="K397" s="13">
        <v>0</v>
      </c>
      <c r="L397" s="13">
        <f t="shared" si="22"/>
        <v>24516</v>
      </c>
      <c r="M397" s="13">
        <v>12366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f t="shared" si="20"/>
        <v>12366</v>
      </c>
      <c r="W397" s="15">
        <f t="shared" si="21"/>
        <v>36882</v>
      </c>
    </row>
    <row r="398" spans="1:23" ht="13.5">
      <c r="A398" s="14" t="s">
        <v>672</v>
      </c>
      <c r="B398" s="12" t="s">
        <v>302</v>
      </c>
      <c r="C398" s="13">
        <v>19440</v>
      </c>
      <c r="D398" s="13">
        <v>300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100</v>
      </c>
      <c r="K398" s="13">
        <v>0</v>
      </c>
      <c r="L398" s="13">
        <f t="shared" si="22"/>
        <v>19840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f t="shared" si="20"/>
        <v>0</v>
      </c>
      <c r="W398" s="15">
        <f t="shared" si="21"/>
        <v>19840</v>
      </c>
    </row>
    <row r="399" spans="1:23" ht="13.5">
      <c r="A399" s="14" t="s">
        <v>672</v>
      </c>
      <c r="B399" s="12" t="s">
        <v>303</v>
      </c>
      <c r="C399" s="13">
        <v>84237.12</v>
      </c>
      <c r="D399" s="13">
        <v>91.33</v>
      </c>
      <c r="E399" s="13">
        <v>0</v>
      </c>
      <c r="F399" s="13">
        <v>3755.2</v>
      </c>
      <c r="G399" s="13">
        <v>0</v>
      </c>
      <c r="H399" s="13">
        <v>37027.27</v>
      </c>
      <c r="I399" s="13">
        <v>210</v>
      </c>
      <c r="J399" s="13">
        <v>954</v>
      </c>
      <c r="K399" s="13">
        <v>1092</v>
      </c>
      <c r="L399" s="13">
        <f t="shared" si="22"/>
        <v>127366.91999999998</v>
      </c>
      <c r="M399" s="13">
        <v>62330.31</v>
      </c>
      <c r="N399" s="13">
        <v>147.27</v>
      </c>
      <c r="O399" s="13">
        <v>0</v>
      </c>
      <c r="P399" s="13">
        <v>870.29</v>
      </c>
      <c r="Q399" s="13">
        <v>0</v>
      </c>
      <c r="R399" s="13">
        <v>2961</v>
      </c>
      <c r="S399" s="13">
        <v>2771.69</v>
      </c>
      <c r="T399" s="13">
        <v>9</v>
      </c>
      <c r="U399" s="13">
        <v>83.52</v>
      </c>
      <c r="V399" s="13">
        <f t="shared" si="20"/>
        <v>69173.08</v>
      </c>
      <c r="W399" s="15">
        <f t="shared" si="21"/>
        <v>196540</v>
      </c>
    </row>
    <row r="400" spans="1:23" ht="13.5">
      <c r="A400" s="14" t="s">
        <v>672</v>
      </c>
      <c r="B400" s="12" t="s">
        <v>304</v>
      </c>
      <c r="C400" s="13">
        <v>5066.65</v>
      </c>
      <c r="D400" s="13">
        <v>27.08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105</v>
      </c>
      <c r="K400" s="13">
        <v>0</v>
      </c>
      <c r="L400" s="13">
        <f t="shared" si="22"/>
        <v>5198.73</v>
      </c>
      <c r="M400" s="13">
        <v>800</v>
      </c>
      <c r="N400" s="13">
        <v>151.67</v>
      </c>
      <c r="O400" s="13">
        <v>0</v>
      </c>
      <c r="P400" s="13">
        <v>0</v>
      </c>
      <c r="Q400" s="13">
        <v>0</v>
      </c>
      <c r="R400" s="13">
        <v>0</v>
      </c>
      <c r="S400" s="13">
        <v>140.38</v>
      </c>
      <c r="T400" s="13">
        <v>0</v>
      </c>
      <c r="U400" s="13">
        <v>0</v>
      </c>
      <c r="V400" s="13">
        <f t="shared" si="20"/>
        <v>1092.05</v>
      </c>
      <c r="W400" s="15">
        <f t="shared" si="21"/>
        <v>6290.78</v>
      </c>
    </row>
    <row r="401" spans="1:23" ht="13.5">
      <c r="A401" s="14" t="s">
        <v>672</v>
      </c>
      <c r="B401" s="12" t="s">
        <v>305</v>
      </c>
      <c r="C401" s="13">
        <v>9776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200</v>
      </c>
      <c r="K401" s="13">
        <v>0</v>
      </c>
      <c r="L401" s="13">
        <f t="shared" si="22"/>
        <v>9976</v>
      </c>
      <c r="M401" s="13">
        <v>4329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f t="shared" si="20"/>
        <v>4329</v>
      </c>
      <c r="W401" s="15">
        <f t="shared" si="21"/>
        <v>14305</v>
      </c>
    </row>
    <row r="402" spans="1:23" ht="13.5">
      <c r="A402" s="14" t="s">
        <v>672</v>
      </c>
      <c r="B402" s="12" t="s">
        <v>306</v>
      </c>
      <c r="C402" s="13">
        <v>40500</v>
      </c>
      <c r="D402" s="13">
        <v>407.63</v>
      </c>
      <c r="E402" s="13">
        <v>0</v>
      </c>
      <c r="F402" s="13">
        <v>0</v>
      </c>
      <c r="G402" s="13">
        <v>0</v>
      </c>
      <c r="H402" s="13">
        <v>10139.62</v>
      </c>
      <c r="I402" s="13">
        <v>0</v>
      </c>
      <c r="J402" s="13">
        <v>105</v>
      </c>
      <c r="K402" s="13">
        <v>0</v>
      </c>
      <c r="L402" s="13">
        <f t="shared" si="22"/>
        <v>51152.25</v>
      </c>
      <c r="M402" s="13">
        <v>12250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f t="shared" si="20"/>
        <v>12250</v>
      </c>
      <c r="W402" s="15">
        <f t="shared" si="21"/>
        <v>63402.25</v>
      </c>
    </row>
    <row r="403" spans="1:23" ht="13.5">
      <c r="A403" s="14" t="s">
        <v>672</v>
      </c>
      <c r="B403" s="12" t="s">
        <v>307</v>
      </c>
      <c r="C403" s="13">
        <v>500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100</v>
      </c>
      <c r="K403" s="13">
        <v>0</v>
      </c>
      <c r="L403" s="13">
        <f>SUM(C403:K403)</f>
        <v>600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>
        <f t="shared" si="20"/>
        <v>0</v>
      </c>
      <c r="W403" s="15">
        <f t="shared" si="21"/>
        <v>600</v>
      </c>
    </row>
    <row r="404" spans="1:23" ht="13.5">
      <c r="A404" s="14">
        <v>2011</v>
      </c>
      <c r="B404" s="12" t="s">
        <v>308</v>
      </c>
      <c r="C404" s="13"/>
      <c r="D404" s="13"/>
      <c r="E404" s="13"/>
      <c r="F404" s="13"/>
      <c r="G404" s="13"/>
      <c r="H404" s="13"/>
      <c r="I404" s="13"/>
      <c r="J404" s="13"/>
      <c r="K404" s="13">
        <v>0</v>
      </c>
      <c r="L404" s="13">
        <f t="shared" si="22"/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f t="shared" si="20"/>
        <v>0</v>
      </c>
      <c r="W404" s="15">
        <f t="shared" si="21"/>
        <v>0</v>
      </c>
    </row>
    <row r="405" spans="1:23" ht="13.5">
      <c r="A405" s="14" t="s">
        <v>672</v>
      </c>
      <c r="B405" s="12" t="s">
        <v>309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f t="shared" si="22"/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f t="shared" si="20"/>
        <v>0</v>
      </c>
      <c r="W405" s="15">
        <f t="shared" si="21"/>
        <v>0</v>
      </c>
    </row>
    <row r="406" spans="1:23" ht="13.5">
      <c r="A406" s="14" t="s">
        <v>672</v>
      </c>
      <c r="B406" s="12" t="s">
        <v>310</v>
      </c>
      <c r="C406" s="13">
        <v>10000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f t="shared" si="22"/>
        <v>10000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f t="shared" si="20"/>
        <v>0</v>
      </c>
      <c r="W406" s="15">
        <f t="shared" si="21"/>
        <v>10000</v>
      </c>
    </row>
    <row r="407" spans="1:23" ht="13.5">
      <c r="A407" s="14" t="s">
        <v>672</v>
      </c>
      <c r="B407" s="12" t="s">
        <v>311</v>
      </c>
      <c r="C407" s="13">
        <v>10420.11</v>
      </c>
      <c r="D407" s="13">
        <v>209.83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210</v>
      </c>
      <c r="K407" s="13">
        <v>0</v>
      </c>
      <c r="L407" s="13">
        <f t="shared" si="22"/>
        <v>10839.94</v>
      </c>
      <c r="M407" s="13">
        <v>525.94</v>
      </c>
      <c r="N407" s="13">
        <v>20.15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f t="shared" si="20"/>
        <v>546.09</v>
      </c>
      <c r="W407" s="15">
        <f t="shared" si="21"/>
        <v>11386.03</v>
      </c>
    </row>
    <row r="408" spans="1:23" ht="13.5">
      <c r="A408" s="14" t="s">
        <v>672</v>
      </c>
      <c r="B408" s="12" t="s">
        <v>312</v>
      </c>
      <c r="C408" s="13">
        <v>2000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f t="shared" si="22"/>
        <v>2000</v>
      </c>
      <c r="M408" s="13">
        <v>2000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f t="shared" si="20"/>
        <v>2000</v>
      </c>
      <c r="W408" s="15">
        <f t="shared" si="21"/>
        <v>4000</v>
      </c>
    </row>
    <row r="409" spans="1:23" ht="13.5">
      <c r="A409" s="14" t="s">
        <v>672</v>
      </c>
      <c r="B409" s="12" t="s">
        <v>313</v>
      </c>
      <c r="C409" s="13">
        <v>4000</v>
      </c>
      <c r="D409" s="13">
        <v>0</v>
      </c>
      <c r="E409" s="13">
        <v>0</v>
      </c>
      <c r="F409" s="13">
        <v>0</v>
      </c>
      <c r="G409" s="13">
        <v>0</v>
      </c>
      <c r="H409" s="13">
        <v>1504.5</v>
      </c>
      <c r="I409" s="13">
        <v>0</v>
      </c>
      <c r="J409" s="13">
        <v>0</v>
      </c>
      <c r="K409" s="13">
        <v>0</v>
      </c>
      <c r="L409" s="13">
        <f t="shared" si="22"/>
        <v>5504.5</v>
      </c>
      <c r="M409" s="13">
        <v>6000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f t="shared" si="20"/>
        <v>6000</v>
      </c>
      <c r="W409" s="15">
        <f t="shared" si="21"/>
        <v>11504.5</v>
      </c>
    </row>
    <row r="410" spans="1:23" ht="13.5">
      <c r="A410" s="14" t="s">
        <v>672</v>
      </c>
      <c r="B410" s="12" t="s">
        <v>314</v>
      </c>
      <c r="C410" s="13">
        <v>0</v>
      </c>
      <c r="D410" s="13">
        <v>0</v>
      </c>
      <c r="E410" s="13">
        <v>1492.5</v>
      </c>
      <c r="F410" s="13">
        <v>0</v>
      </c>
      <c r="G410" s="13">
        <v>0</v>
      </c>
      <c r="H410" s="13">
        <v>0</v>
      </c>
      <c r="I410" s="13">
        <v>0</v>
      </c>
      <c r="J410" s="13">
        <v>55</v>
      </c>
      <c r="K410" s="13">
        <v>0</v>
      </c>
      <c r="L410" s="13">
        <f>SUM(C410:K410)</f>
        <v>1547.5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100</v>
      </c>
      <c r="U410" s="13">
        <v>0</v>
      </c>
      <c r="V410" s="13">
        <f t="shared" si="20"/>
        <v>100</v>
      </c>
      <c r="W410" s="15">
        <f t="shared" si="21"/>
        <v>1647.5</v>
      </c>
    </row>
    <row r="411" spans="1:23" ht="13.5">
      <c r="A411" s="14">
        <v>2011</v>
      </c>
      <c r="B411" s="12" t="s">
        <v>690</v>
      </c>
      <c r="C411" s="13">
        <v>18000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100</v>
      </c>
      <c r="K411" s="13">
        <v>0</v>
      </c>
      <c r="L411" s="13">
        <f>SUM(C411:K411)</f>
        <v>18100</v>
      </c>
      <c r="M411" s="13">
        <v>18000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f t="shared" si="20"/>
        <v>18000</v>
      </c>
      <c r="W411" s="15">
        <f t="shared" si="21"/>
        <v>36100</v>
      </c>
    </row>
    <row r="412" spans="1:23" ht="13.5">
      <c r="A412" s="14" t="s">
        <v>672</v>
      </c>
      <c r="B412" s="12" t="s">
        <v>315</v>
      </c>
      <c r="C412" s="13">
        <v>10000.02</v>
      </c>
      <c r="D412" s="13">
        <v>103.29</v>
      </c>
      <c r="E412" s="13">
        <v>0</v>
      </c>
      <c r="F412" s="13">
        <v>92.89</v>
      </c>
      <c r="G412" s="13">
        <v>0</v>
      </c>
      <c r="H412" s="13">
        <v>0</v>
      </c>
      <c r="I412" s="13">
        <v>0</v>
      </c>
      <c r="J412" s="13">
        <v>106</v>
      </c>
      <c r="K412" s="13">
        <v>0</v>
      </c>
      <c r="L412" s="13">
        <f t="shared" si="22"/>
        <v>10302.2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f t="shared" si="20"/>
        <v>0</v>
      </c>
      <c r="W412" s="15">
        <f t="shared" si="21"/>
        <v>10302.2</v>
      </c>
    </row>
    <row r="413" spans="1:23" ht="13.5">
      <c r="A413" s="14" t="s">
        <v>672</v>
      </c>
      <c r="B413" s="12" t="s">
        <v>316</v>
      </c>
      <c r="C413" s="13">
        <v>12213.56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f t="shared" si="22"/>
        <v>12213.56</v>
      </c>
      <c r="M413" s="13">
        <v>9840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f t="shared" si="20"/>
        <v>9840</v>
      </c>
      <c r="W413" s="15">
        <f t="shared" si="21"/>
        <v>22053.559999999998</v>
      </c>
    </row>
    <row r="414" spans="1:23" ht="13.5">
      <c r="A414" s="14" t="s">
        <v>672</v>
      </c>
      <c r="B414" s="12" t="s">
        <v>317</v>
      </c>
      <c r="C414" s="13">
        <v>21000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105</v>
      </c>
      <c r="K414" s="13">
        <v>0</v>
      </c>
      <c r="L414" s="13">
        <f t="shared" si="22"/>
        <v>21105</v>
      </c>
      <c r="M414" s="13">
        <v>4762.97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f t="shared" si="20"/>
        <v>4762.97</v>
      </c>
      <c r="W414" s="15">
        <f t="shared" si="21"/>
        <v>25867.97</v>
      </c>
    </row>
    <row r="415" spans="1:23" ht="13.5">
      <c r="A415" s="14" t="s">
        <v>672</v>
      </c>
      <c r="B415" s="12" t="s">
        <v>318</v>
      </c>
      <c r="C415" s="13">
        <v>44399.03</v>
      </c>
      <c r="D415" s="13">
        <v>920.87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300</v>
      </c>
      <c r="K415" s="13">
        <v>0</v>
      </c>
      <c r="L415" s="13">
        <f t="shared" si="22"/>
        <v>45619.9</v>
      </c>
      <c r="M415" s="13">
        <v>74085.19</v>
      </c>
      <c r="N415" s="13">
        <v>409.75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f t="shared" si="20"/>
        <v>74494.94</v>
      </c>
      <c r="W415" s="15">
        <f t="shared" si="21"/>
        <v>120114.84</v>
      </c>
    </row>
    <row r="416" spans="1:23" ht="13.5">
      <c r="A416" s="14" t="s">
        <v>672</v>
      </c>
      <c r="B416" s="12" t="s">
        <v>319</v>
      </c>
      <c r="C416" s="13">
        <v>5932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100</v>
      </c>
      <c r="K416" s="13">
        <v>0</v>
      </c>
      <c r="L416" s="13">
        <f t="shared" si="22"/>
        <v>6032</v>
      </c>
      <c r="M416" s="13">
        <v>1800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f t="shared" si="20"/>
        <v>1800</v>
      </c>
      <c r="W416" s="15">
        <f t="shared" si="21"/>
        <v>7832</v>
      </c>
    </row>
    <row r="417" spans="1:23" ht="13.5">
      <c r="A417" s="14" t="s">
        <v>672</v>
      </c>
      <c r="B417" s="12" t="s">
        <v>320</v>
      </c>
      <c r="C417" s="13">
        <v>932.95</v>
      </c>
      <c r="D417" s="13">
        <v>0</v>
      </c>
      <c r="E417" s="13">
        <v>0</v>
      </c>
      <c r="F417" s="13">
        <v>0</v>
      </c>
      <c r="G417" s="13">
        <v>0</v>
      </c>
      <c r="H417" s="13">
        <v>2079.16</v>
      </c>
      <c r="I417" s="13">
        <v>0</v>
      </c>
      <c r="J417" s="13">
        <v>320</v>
      </c>
      <c r="K417" s="13">
        <v>300</v>
      </c>
      <c r="L417" s="13">
        <f t="shared" si="22"/>
        <v>3632.1099999999997</v>
      </c>
      <c r="M417" s="13">
        <v>225.68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204.85</v>
      </c>
      <c r="V417" s="13">
        <f t="shared" si="20"/>
        <v>430.53</v>
      </c>
      <c r="W417" s="15">
        <f t="shared" si="21"/>
        <v>4062.6399999999994</v>
      </c>
    </row>
    <row r="418" spans="1:23" ht="13.5">
      <c r="A418" s="14" t="s">
        <v>672</v>
      </c>
      <c r="B418" s="12" t="s">
        <v>321</v>
      </c>
      <c r="C418" s="13">
        <v>1900</v>
      </c>
      <c r="D418" s="13">
        <v>580.91</v>
      </c>
      <c r="E418" s="13">
        <v>0</v>
      </c>
      <c r="F418" s="13">
        <v>0</v>
      </c>
      <c r="G418" s="13">
        <v>0</v>
      </c>
      <c r="H418" s="13">
        <v>2009.97</v>
      </c>
      <c r="I418" s="13">
        <v>0</v>
      </c>
      <c r="J418" s="13">
        <v>100</v>
      </c>
      <c r="K418" s="13">
        <v>0</v>
      </c>
      <c r="L418" s="13">
        <f t="shared" si="22"/>
        <v>4590.88</v>
      </c>
      <c r="M418" s="13">
        <v>300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f t="shared" si="20"/>
        <v>300</v>
      </c>
      <c r="W418" s="15">
        <f t="shared" si="21"/>
        <v>4890.88</v>
      </c>
    </row>
    <row r="419" spans="1:23" ht="13.5">
      <c r="A419" s="14" t="s">
        <v>672</v>
      </c>
      <c r="B419" s="12" t="s">
        <v>322</v>
      </c>
      <c r="C419" s="13">
        <v>27987.41</v>
      </c>
      <c r="D419" s="13">
        <v>423.52</v>
      </c>
      <c r="E419" s="13">
        <v>175</v>
      </c>
      <c r="F419" s="13">
        <v>1073.73</v>
      </c>
      <c r="G419" s="13">
        <v>0</v>
      </c>
      <c r="H419" s="13">
        <v>5452.36</v>
      </c>
      <c r="I419" s="13">
        <v>0</v>
      </c>
      <c r="J419" s="13">
        <v>105</v>
      </c>
      <c r="K419" s="13">
        <v>0</v>
      </c>
      <c r="L419" s="13">
        <f t="shared" si="22"/>
        <v>35217.02</v>
      </c>
      <c r="M419" s="13">
        <v>31500</v>
      </c>
      <c r="N419" s="13">
        <v>1298.74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f t="shared" si="20"/>
        <v>32798.74</v>
      </c>
      <c r="W419" s="15">
        <f t="shared" si="21"/>
        <v>68015.76</v>
      </c>
    </row>
    <row r="420" spans="1:23" ht="13.5">
      <c r="A420" s="14" t="s">
        <v>672</v>
      </c>
      <c r="B420" s="12" t="s">
        <v>323</v>
      </c>
      <c r="C420" s="13">
        <v>5000</v>
      </c>
      <c r="D420" s="13">
        <v>134.78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f t="shared" si="22"/>
        <v>5134.78</v>
      </c>
      <c r="M420" s="13">
        <v>1000</v>
      </c>
      <c r="N420" s="13">
        <v>144.4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f t="shared" si="20"/>
        <v>1144.4</v>
      </c>
      <c r="W420" s="15">
        <f t="shared" si="21"/>
        <v>6279.18</v>
      </c>
    </row>
    <row r="421" spans="1:23" ht="13.5">
      <c r="A421" s="14" t="s">
        <v>672</v>
      </c>
      <c r="B421" s="12" t="s">
        <v>324</v>
      </c>
      <c r="C421" s="13">
        <v>16986</v>
      </c>
      <c r="D421" s="13">
        <v>105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f t="shared" si="22"/>
        <v>17091</v>
      </c>
      <c r="M421" s="13">
        <v>1118</v>
      </c>
      <c r="N421" s="13">
        <v>1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f t="shared" si="20"/>
        <v>1119</v>
      </c>
      <c r="W421" s="15">
        <f t="shared" si="21"/>
        <v>18210</v>
      </c>
    </row>
    <row r="422" spans="1:23" ht="13.5">
      <c r="A422" s="14" t="s">
        <v>672</v>
      </c>
      <c r="B422" s="12" t="s">
        <v>325</v>
      </c>
      <c r="C422" s="13">
        <v>16539</v>
      </c>
      <c r="D422" s="13">
        <v>105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f t="shared" si="22"/>
        <v>16644</v>
      </c>
      <c r="M422" s="13">
        <v>1958</v>
      </c>
      <c r="N422" s="13">
        <v>1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f t="shared" si="20"/>
        <v>1959</v>
      </c>
      <c r="W422" s="15">
        <f t="shared" si="21"/>
        <v>18603</v>
      </c>
    </row>
    <row r="423" spans="1:23" ht="13.5">
      <c r="A423" s="14" t="s">
        <v>672</v>
      </c>
      <c r="B423" s="12" t="s">
        <v>326</v>
      </c>
      <c r="C423" s="13">
        <v>19373.34</v>
      </c>
      <c r="D423" s="13">
        <v>0</v>
      </c>
      <c r="E423" s="13">
        <v>0</v>
      </c>
      <c r="F423" s="13">
        <v>95.01</v>
      </c>
      <c r="G423" s="13">
        <v>0</v>
      </c>
      <c r="H423" s="13">
        <v>9696.85</v>
      </c>
      <c r="I423" s="13">
        <v>220.55</v>
      </c>
      <c r="J423" s="13">
        <v>400</v>
      </c>
      <c r="K423" s="13">
        <v>0</v>
      </c>
      <c r="L423" s="13">
        <f t="shared" si="22"/>
        <v>29785.749999999996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f t="shared" si="20"/>
        <v>0</v>
      </c>
      <c r="W423" s="15">
        <f t="shared" si="21"/>
        <v>29785.749999999996</v>
      </c>
    </row>
    <row r="424" spans="1:23" ht="13.5">
      <c r="A424" s="14" t="s">
        <v>672</v>
      </c>
      <c r="B424" s="12" t="s">
        <v>327</v>
      </c>
      <c r="C424" s="13">
        <v>51285.41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300</v>
      </c>
      <c r="K424" s="13">
        <v>0</v>
      </c>
      <c r="L424" s="13">
        <f t="shared" si="22"/>
        <v>51585.41</v>
      </c>
      <c r="M424" s="13">
        <v>52646.83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f t="shared" si="20"/>
        <v>52646.83</v>
      </c>
      <c r="W424" s="15">
        <f t="shared" si="21"/>
        <v>104232.24</v>
      </c>
    </row>
    <row r="425" spans="1:23" ht="13.5">
      <c r="A425" s="14" t="s">
        <v>672</v>
      </c>
      <c r="B425" s="12" t="s">
        <v>328</v>
      </c>
      <c r="C425" s="13">
        <v>5775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105</v>
      </c>
      <c r="K425" s="13">
        <v>0</v>
      </c>
      <c r="L425" s="13">
        <f t="shared" si="22"/>
        <v>5880</v>
      </c>
      <c r="M425" s="13">
        <v>6825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f t="shared" si="20"/>
        <v>6825</v>
      </c>
      <c r="W425" s="15">
        <f t="shared" si="21"/>
        <v>12705</v>
      </c>
    </row>
    <row r="426" spans="1:23" ht="13.5">
      <c r="A426" s="14" t="s">
        <v>672</v>
      </c>
      <c r="B426" s="12" t="s">
        <v>329</v>
      </c>
      <c r="C426" s="13">
        <v>8920</v>
      </c>
      <c r="D426" s="13">
        <v>150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100</v>
      </c>
      <c r="K426" s="13">
        <v>0</v>
      </c>
      <c r="L426" s="13">
        <f t="shared" si="22"/>
        <v>9170</v>
      </c>
      <c r="M426" s="13">
        <v>8735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f t="shared" si="20"/>
        <v>8735</v>
      </c>
      <c r="W426" s="15">
        <f t="shared" si="21"/>
        <v>17905</v>
      </c>
    </row>
    <row r="427" spans="1:23" ht="13.5">
      <c r="A427" s="14" t="s">
        <v>672</v>
      </c>
      <c r="B427" s="12" t="s">
        <v>330</v>
      </c>
      <c r="C427" s="13">
        <v>3600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100</v>
      </c>
      <c r="K427" s="13">
        <v>250.27</v>
      </c>
      <c r="L427" s="13">
        <f>SUM(C427:K427)</f>
        <v>3950.27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f t="shared" si="20"/>
        <v>0</v>
      </c>
      <c r="W427" s="15">
        <f t="shared" si="21"/>
        <v>3950.27</v>
      </c>
    </row>
    <row r="428" spans="1:23" ht="13.5">
      <c r="A428" s="14" t="s">
        <v>672</v>
      </c>
      <c r="B428" s="12" t="s">
        <v>331</v>
      </c>
      <c r="C428" s="13">
        <v>5000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105</v>
      </c>
      <c r="K428" s="13">
        <v>0</v>
      </c>
      <c r="L428" s="13">
        <f t="shared" si="22"/>
        <v>5105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>
        <f t="shared" si="20"/>
        <v>0</v>
      </c>
      <c r="W428" s="15">
        <f t="shared" si="21"/>
        <v>5105</v>
      </c>
    </row>
    <row r="429" spans="1:23" ht="13.5">
      <c r="A429" s="14" t="s">
        <v>672</v>
      </c>
      <c r="B429" s="12" t="s">
        <v>332</v>
      </c>
      <c r="C429" s="13">
        <v>3910.11</v>
      </c>
      <c r="D429" s="13">
        <v>509.73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f t="shared" si="22"/>
        <v>4419.84</v>
      </c>
      <c r="M429" s="13">
        <v>3570.14</v>
      </c>
      <c r="N429" s="13">
        <v>326.28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f t="shared" si="20"/>
        <v>3896.42</v>
      </c>
      <c r="W429" s="15">
        <f t="shared" si="21"/>
        <v>8316.26</v>
      </c>
    </row>
    <row r="430" spans="1:23" ht="13.5">
      <c r="A430" s="14" t="s">
        <v>672</v>
      </c>
      <c r="B430" s="12" t="s">
        <v>333</v>
      </c>
      <c r="C430" s="13">
        <v>28053</v>
      </c>
      <c r="D430" s="13">
        <v>107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f t="shared" si="22"/>
        <v>28160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f t="shared" si="20"/>
        <v>0</v>
      </c>
      <c r="W430" s="15">
        <f t="shared" si="21"/>
        <v>28160</v>
      </c>
    </row>
    <row r="431" spans="1:23" ht="13.5">
      <c r="A431" s="14" t="s">
        <v>672</v>
      </c>
      <c r="B431" s="12" t="s">
        <v>334</v>
      </c>
      <c r="C431" s="13">
        <v>59604.25</v>
      </c>
      <c r="D431" s="13">
        <v>10.2</v>
      </c>
      <c r="E431" s="13">
        <v>0</v>
      </c>
      <c r="F431" s="13">
        <v>796.74</v>
      </c>
      <c r="G431" s="13">
        <v>168</v>
      </c>
      <c r="H431" s="13">
        <v>16172.12</v>
      </c>
      <c r="I431" s="13">
        <v>2444.42</v>
      </c>
      <c r="J431" s="13">
        <v>400</v>
      </c>
      <c r="K431" s="13">
        <v>0</v>
      </c>
      <c r="L431" s="13">
        <f t="shared" si="22"/>
        <v>79595.73</v>
      </c>
      <c r="M431" s="13">
        <v>68556.44</v>
      </c>
      <c r="N431" s="13">
        <v>493.69</v>
      </c>
      <c r="O431" s="13">
        <v>0</v>
      </c>
      <c r="P431" s="13">
        <v>114.21</v>
      </c>
      <c r="Q431" s="13">
        <v>0</v>
      </c>
      <c r="R431" s="13">
        <v>0</v>
      </c>
      <c r="S431" s="13">
        <v>1474.18</v>
      </c>
      <c r="T431" s="13">
        <v>0</v>
      </c>
      <c r="U431" s="13">
        <v>0</v>
      </c>
      <c r="V431" s="13">
        <f t="shared" si="20"/>
        <v>70638.52</v>
      </c>
      <c r="W431" s="15">
        <f t="shared" si="21"/>
        <v>150234.25</v>
      </c>
    </row>
    <row r="432" spans="1:23" ht="13.5">
      <c r="A432" s="14" t="s">
        <v>672</v>
      </c>
      <c r="B432" s="12" t="s">
        <v>335</v>
      </c>
      <c r="C432" s="13">
        <v>18000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100</v>
      </c>
      <c r="K432" s="13">
        <v>0</v>
      </c>
      <c r="L432" s="13">
        <f t="shared" si="22"/>
        <v>18100</v>
      </c>
      <c r="M432" s="13">
        <v>18000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f t="shared" si="20"/>
        <v>18000</v>
      </c>
      <c r="W432" s="15">
        <f t="shared" si="21"/>
        <v>36100</v>
      </c>
    </row>
    <row r="433" spans="1:23" ht="13.5">
      <c r="A433" s="14" t="s">
        <v>672</v>
      </c>
      <c r="B433" s="12" t="s">
        <v>336</v>
      </c>
      <c r="C433" s="13">
        <v>7200</v>
      </c>
      <c r="D433" s="13">
        <v>237.71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f t="shared" si="22"/>
        <v>7437.71</v>
      </c>
      <c r="M433" s="13">
        <v>7200</v>
      </c>
      <c r="N433" s="13">
        <v>106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f t="shared" si="20"/>
        <v>7306</v>
      </c>
      <c r="W433" s="15">
        <f t="shared" si="21"/>
        <v>14743.71</v>
      </c>
    </row>
    <row r="434" spans="1:23" ht="13.5">
      <c r="A434" s="14" t="s">
        <v>672</v>
      </c>
      <c r="B434" s="12" t="s">
        <v>337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50</v>
      </c>
      <c r="K434" s="13">
        <v>0</v>
      </c>
      <c r="L434" s="13">
        <f t="shared" si="22"/>
        <v>50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f t="shared" si="20"/>
        <v>0</v>
      </c>
      <c r="W434" s="15">
        <f t="shared" si="21"/>
        <v>50</v>
      </c>
    </row>
    <row r="435" spans="1:23" ht="13.5">
      <c r="A435" s="14" t="s">
        <v>672</v>
      </c>
      <c r="B435" s="12" t="s">
        <v>338</v>
      </c>
      <c r="C435" s="13">
        <v>3696.34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4.04</v>
      </c>
      <c r="L435" s="13">
        <f t="shared" si="22"/>
        <v>3700.38</v>
      </c>
      <c r="M435" s="13">
        <v>110.4</v>
      </c>
      <c r="N435" s="13">
        <v>0</v>
      </c>
      <c r="O435" s="13">
        <v>0</v>
      </c>
      <c r="P435" s="13">
        <v>19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f aca="true" t="shared" si="23" ref="V435:V499">SUM(M435:U435)</f>
        <v>129.4</v>
      </c>
      <c r="W435" s="15">
        <f aca="true" t="shared" si="24" ref="W435:W499">SUM(L435,V435)</f>
        <v>3829.78</v>
      </c>
    </row>
    <row r="436" spans="1:23" ht="13.5">
      <c r="A436" s="14" t="s">
        <v>672</v>
      </c>
      <c r="B436" s="12" t="s">
        <v>339</v>
      </c>
      <c r="C436" s="13">
        <v>3000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50</v>
      </c>
      <c r="K436" s="13">
        <v>0</v>
      </c>
      <c r="L436" s="13">
        <f t="shared" si="22"/>
        <v>3050</v>
      </c>
      <c r="M436" s="13">
        <v>3000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f t="shared" si="23"/>
        <v>3000</v>
      </c>
      <c r="W436" s="15">
        <f t="shared" si="24"/>
        <v>6050</v>
      </c>
    </row>
    <row r="437" spans="1:23" ht="13.5">
      <c r="A437" s="14" t="s">
        <v>672</v>
      </c>
      <c r="B437" s="12" t="s">
        <v>340</v>
      </c>
      <c r="C437" s="13">
        <v>37308</v>
      </c>
      <c r="D437" s="13">
        <v>0</v>
      </c>
      <c r="E437" s="13">
        <v>30818.6</v>
      </c>
      <c r="F437" s="13">
        <v>8125.02</v>
      </c>
      <c r="G437" s="13">
        <v>0</v>
      </c>
      <c r="H437" s="13">
        <v>0</v>
      </c>
      <c r="I437" s="13">
        <v>0</v>
      </c>
      <c r="J437" s="13">
        <v>1215</v>
      </c>
      <c r="K437" s="13">
        <v>1649</v>
      </c>
      <c r="L437" s="13">
        <f>SUM(C437:K437)</f>
        <v>79115.62000000001</v>
      </c>
      <c r="M437" s="13">
        <v>14618</v>
      </c>
      <c r="N437" s="13">
        <v>0</v>
      </c>
      <c r="O437" s="13">
        <v>0</v>
      </c>
      <c r="P437" s="13">
        <v>725.06</v>
      </c>
      <c r="Q437" s="13">
        <v>0</v>
      </c>
      <c r="R437" s="13">
        <v>0</v>
      </c>
      <c r="S437" s="13">
        <v>0</v>
      </c>
      <c r="T437" s="13">
        <v>15</v>
      </c>
      <c r="U437" s="13">
        <v>0</v>
      </c>
      <c r="V437" s="13">
        <f t="shared" si="23"/>
        <v>15358.06</v>
      </c>
      <c r="W437" s="15">
        <f t="shared" si="24"/>
        <v>94473.68000000001</v>
      </c>
    </row>
    <row r="438" spans="1:23" ht="13.5">
      <c r="A438" s="14" t="s">
        <v>672</v>
      </c>
      <c r="B438" s="12" t="s">
        <v>341</v>
      </c>
      <c r="C438" s="13">
        <v>2951.7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f t="shared" si="22"/>
        <v>2951.7</v>
      </c>
      <c r="M438" s="13">
        <v>2951.7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f t="shared" si="23"/>
        <v>2951.7</v>
      </c>
      <c r="W438" s="15">
        <f t="shared" si="24"/>
        <v>5903.4</v>
      </c>
    </row>
    <row r="439" spans="1:23" ht="13.5">
      <c r="A439" s="14" t="s">
        <v>672</v>
      </c>
      <c r="B439" s="12" t="s">
        <v>342</v>
      </c>
      <c r="C439" s="13">
        <v>7315</v>
      </c>
      <c r="D439" s="13">
        <v>150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100</v>
      </c>
      <c r="K439" s="13">
        <v>0</v>
      </c>
      <c r="L439" s="13">
        <f>SUM(C439:K439)</f>
        <v>7565</v>
      </c>
      <c r="M439" s="13">
        <v>1155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f t="shared" si="23"/>
        <v>1155</v>
      </c>
      <c r="W439" s="15">
        <f t="shared" si="24"/>
        <v>8720</v>
      </c>
    </row>
    <row r="440" spans="1:23" ht="13.5">
      <c r="A440" s="14" t="s">
        <v>672</v>
      </c>
      <c r="B440" s="12" t="s">
        <v>343</v>
      </c>
      <c r="C440" s="13">
        <v>12104.44</v>
      </c>
      <c r="D440" s="13">
        <v>0</v>
      </c>
      <c r="E440" s="13">
        <v>8059.43</v>
      </c>
      <c r="F440" s="13">
        <v>0</v>
      </c>
      <c r="G440" s="13">
        <v>0</v>
      </c>
      <c r="H440" s="13">
        <v>0</v>
      </c>
      <c r="I440" s="13">
        <v>0</v>
      </c>
      <c r="J440" s="13">
        <v>150</v>
      </c>
      <c r="K440" s="13">
        <v>0</v>
      </c>
      <c r="L440" s="13">
        <f t="shared" si="22"/>
        <v>20313.870000000003</v>
      </c>
      <c r="M440" s="13">
        <v>9729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f t="shared" si="23"/>
        <v>9729</v>
      </c>
      <c r="W440" s="15">
        <f t="shared" si="24"/>
        <v>30042.870000000003</v>
      </c>
    </row>
    <row r="441" spans="1:23" ht="13.5">
      <c r="A441" s="14" t="s">
        <v>672</v>
      </c>
      <c r="B441" s="12" t="s">
        <v>344</v>
      </c>
      <c r="C441" s="13">
        <v>7200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f t="shared" si="22"/>
        <v>7200</v>
      </c>
      <c r="M441" s="13">
        <v>7200</v>
      </c>
      <c r="N441" s="13">
        <v>106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f t="shared" si="23"/>
        <v>7306</v>
      </c>
      <c r="W441" s="15">
        <f t="shared" si="24"/>
        <v>14506</v>
      </c>
    </row>
    <row r="442" spans="1:23" ht="13.5">
      <c r="A442" s="14" t="s">
        <v>672</v>
      </c>
      <c r="B442" s="12" t="s">
        <v>345</v>
      </c>
      <c r="C442" s="13">
        <v>10000</v>
      </c>
      <c r="D442" s="13">
        <v>0</v>
      </c>
      <c r="E442" s="13">
        <v>0</v>
      </c>
      <c r="F442" s="13">
        <v>0</v>
      </c>
      <c r="G442" s="13">
        <v>0</v>
      </c>
      <c r="H442" s="13">
        <v>198.5</v>
      </c>
      <c r="I442" s="13">
        <v>0</v>
      </c>
      <c r="J442" s="13">
        <v>105</v>
      </c>
      <c r="K442" s="13">
        <v>0</v>
      </c>
      <c r="L442" s="13">
        <f t="shared" si="22"/>
        <v>10303.5</v>
      </c>
      <c r="M442" s="13">
        <v>10000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f t="shared" si="23"/>
        <v>10000</v>
      </c>
      <c r="W442" s="15">
        <f t="shared" si="24"/>
        <v>20303.5</v>
      </c>
    </row>
    <row r="443" spans="1:23" ht="13.5">
      <c r="A443" s="14" t="s">
        <v>672</v>
      </c>
      <c r="B443" s="12" t="s">
        <v>346</v>
      </c>
      <c r="C443" s="13">
        <v>12500</v>
      </c>
      <c r="D443" s="13">
        <v>55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/>
      <c r="K443" s="13">
        <v>0</v>
      </c>
      <c r="L443" s="13">
        <f>SUM(C443:K443)</f>
        <v>12555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>
        <f t="shared" si="23"/>
        <v>0</v>
      </c>
      <c r="W443" s="15">
        <f t="shared" si="24"/>
        <v>12555</v>
      </c>
    </row>
    <row r="444" spans="1:23" ht="13.5">
      <c r="A444" s="14" t="s">
        <v>672</v>
      </c>
      <c r="B444" s="12" t="s">
        <v>347</v>
      </c>
      <c r="C444" s="13">
        <v>37500</v>
      </c>
      <c r="D444" s="13">
        <v>1443.5</v>
      </c>
      <c r="E444" s="13">
        <v>0</v>
      </c>
      <c r="F444" s="13">
        <v>1718.54</v>
      </c>
      <c r="G444" s="13">
        <v>0</v>
      </c>
      <c r="H444" s="13">
        <v>0</v>
      </c>
      <c r="I444" s="13">
        <v>0</v>
      </c>
      <c r="J444" s="13">
        <v>0</v>
      </c>
      <c r="K444" s="13">
        <v>1057.25</v>
      </c>
      <c r="L444" s="13">
        <f t="shared" si="22"/>
        <v>41719.29</v>
      </c>
      <c r="M444" s="13">
        <v>37500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3804.78</v>
      </c>
      <c r="V444" s="13">
        <f t="shared" si="23"/>
        <v>41304.78</v>
      </c>
      <c r="W444" s="15">
        <f t="shared" si="24"/>
        <v>83024.07</v>
      </c>
    </row>
    <row r="445" spans="1:23" ht="13.5">
      <c r="A445" s="14" t="s">
        <v>672</v>
      </c>
      <c r="B445" s="12" t="s">
        <v>348</v>
      </c>
      <c r="C445" s="13">
        <v>500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100</v>
      </c>
      <c r="K445" s="13">
        <v>58.3</v>
      </c>
      <c r="L445" s="13">
        <f aca="true" t="shared" si="25" ref="L445:L520">SUM(C445:K445)</f>
        <v>658.3</v>
      </c>
      <c r="M445" s="13">
        <v>500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10</v>
      </c>
      <c r="U445" s="13">
        <v>0</v>
      </c>
      <c r="V445" s="13">
        <f t="shared" si="23"/>
        <v>510</v>
      </c>
      <c r="W445" s="15">
        <f t="shared" si="24"/>
        <v>1168.3</v>
      </c>
    </row>
    <row r="446" spans="1:23" ht="13.5">
      <c r="A446" s="14" t="s">
        <v>672</v>
      </c>
      <c r="B446" s="12" t="s">
        <v>349</v>
      </c>
      <c r="C446" s="13">
        <v>9187.5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200</v>
      </c>
      <c r="K446" s="13">
        <v>0</v>
      </c>
      <c r="L446" s="13">
        <f t="shared" si="25"/>
        <v>9387.5</v>
      </c>
      <c r="M446" s="13">
        <v>9343.75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f t="shared" si="23"/>
        <v>9343.75</v>
      </c>
      <c r="W446" s="15">
        <f t="shared" si="24"/>
        <v>18731.25</v>
      </c>
    </row>
    <row r="447" spans="1:23" ht="13.5">
      <c r="A447" s="14" t="s">
        <v>672</v>
      </c>
      <c r="B447" s="12" t="s">
        <v>350</v>
      </c>
      <c r="C447" s="13">
        <v>52500</v>
      </c>
      <c r="D447" s="13">
        <v>18.6</v>
      </c>
      <c r="E447" s="13">
        <v>0</v>
      </c>
      <c r="F447" s="13">
        <v>6.1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f t="shared" si="25"/>
        <v>52524.7</v>
      </c>
      <c r="M447" s="13">
        <v>45000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f t="shared" si="23"/>
        <v>45000</v>
      </c>
      <c r="W447" s="15">
        <f t="shared" si="24"/>
        <v>97524.7</v>
      </c>
    </row>
    <row r="448" spans="1:23" ht="13.5">
      <c r="A448" s="14" t="s">
        <v>672</v>
      </c>
      <c r="B448" s="12" t="s">
        <v>351</v>
      </c>
      <c r="C448" s="13">
        <v>1088.1</v>
      </c>
      <c r="D448" s="13">
        <v>0</v>
      </c>
      <c r="E448" s="13">
        <v>35</v>
      </c>
      <c r="F448" s="13">
        <v>0</v>
      </c>
      <c r="G448" s="13">
        <v>0</v>
      </c>
      <c r="H448" s="13">
        <v>0</v>
      </c>
      <c r="I448" s="13">
        <v>0</v>
      </c>
      <c r="J448" s="13">
        <v>100</v>
      </c>
      <c r="K448" s="13">
        <v>0</v>
      </c>
      <c r="L448" s="13">
        <f t="shared" si="25"/>
        <v>1223.1</v>
      </c>
      <c r="M448" s="13">
        <v>11188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f t="shared" si="23"/>
        <v>11188</v>
      </c>
      <c r="W448" s="15">
        <f t="shared" si="24"/>
        <v>12411.1</v>
      </c>
    </row>
    <row r="449" spans="1:23" ht="13.5">
      <c r="A449" s="14" t="s">
        <v>672</v>
      </c>
      <c r="B449" s="12" t="s">
        <v>352</v>
      </c>
      <c r="C449" s="13">
        <v>3000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200</v>
      </c>
      <c r="K449" s="13">
        <v>0</v>
      </c>
      <c r="L449" s="13">
        <f t="shared" si="25"/>
        <v>3200</v>
      </c>
      <c r="M449" s="13">
        <v>3000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f t="shared" si="23"/>
        <v>3000</v>
      </c>
      <c r="W449" s="15">
        <f t="shared" si="24"/>
        <v>6200</v>
      </c>
    </row>
    <row r="450" spans="1:23" ht="13.5">
      <c r="A450" s="14" t="s">
        <v>672</v>
      </c>
      <c r="B450" s="12" t="s">
        <v>353</v>
      </c>
      <c r="C450" s="13">
        <v>11875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100</v>
      </c>
      <c r="K450" s="13">
        <v>0</v>
      </c>
      <c r="L450" s="13">
        <f t="shared" si="25"/>
        <v>11975</v>
      </c>
      <c r="M450" s="13">
        <v>10937.5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f t="shared" si="23"/>
        <v>10937.5</v>
      </c>
      <c r="W450" s="15">
        <f t="shared" si="24"/>
        <v>22912.5</v>
      </c>
    </row>
    <row r="451" spans="1:23" ht="13.5">
      <c r="A451" s="14" t="s">
        <v>672</v>
      </c>
      <c r="B451" s="12" t="s">
        <v>354</v>
      </c>
      <c r="C451" s="13">
        <v>125695</v>
      </c>
      <c r="D451" s="13">
        <v>27.73</v>
      </c>
      <c r="E451" s="13">
        <v>0</v>
      </c>
      <c r="F451" s="13">
        <v>7.36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f t="shared" si="25"/>
        <v>125730.09</v>
      </c>
      <c r="M451" s="13">
        <v>110404.24</v>
      </c>
      <c r="N451" s="13">
        <v>0.18</v>
      </c>
      <c r="O451" s="13">
        <v>0</v>
      </c>
      <c r="P451" s="13">
        <v>1429.96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f t="shared" si="23"/>
        <v>111834.38</v>
      </c>
      <c r="W451" s="15">
        <f t="shared" si="24"/>
        <v>237564.47</v>
      </c>
    </row>
    <row r="452" spans="1:23" ht="13.5">
      <c r="A452" s="14">
        <v>2011</v>
      </c>
      <c r="B452" s="12" t="s">
        <v>758</v>
      </c>
      <c r="C452" s="13">
        <v>12000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f>SUM(C452:K452)</f>
        <v>12000</v>
      </c>
      <c r="M452" s="13">
        <v>12000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f t="shared" si="23"/>
        <v>12000</v>
      </c>
      <c r="W452" s="15">
        <f t="shared" si="24"/>
        <v>24000</v>
      </c>
    </row>
    <row r="453" spans="1:23" ht="13.5">
      <c r="A453" s="14" t="s">
        <v>672</v>
      </c>
      <c r="B453" s="12" t="s">
        <v>355</v>
      </c>
      <c r="C453" s="13">
        <v>2400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100</v>
      </c>
      <c r="K453" s="13">
        <v>0</v>
      </c>
      <c r="L453" s="13">
        <f t="shared" si="25"/>
        <v>2500</v>
      </c>
      <c r="M453" s="13">
        <v>1500</v>
      </c>
      <c r="N453" s="13">
        <v>2110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f t="shared" si="23"/>
        <v>3610</v>
      </c>
      <c r="W453" s="15">
        <f t="shared" si="24"/>
        <v>6110</v>
      </c>
    </row>
    <row r="454" spans="1:23" ht="13.5">
      <c r="A454" s="14" t="s">
        <v>672</v>
      </c>
      <c r="B454" s="12" t="s">
        <v>356</v>
      </c>
      <c r="C454" s="13">
        <v>11450</v>
      </c>
      <c r="D454" s="13">
        <v>392.49</v>
      </c>
      <c r="E454" s="13">
        <v>0</v>
      </c>
      <c r="F454" s="13">
        <v>100</v>
      </c>
      <c r="G454" s="13">
        <v>0</v>
      </c>
      <c r="H454" s="13">
        <v>13400</v>
      </c>
      <c r="I454" s="13">
        <v>0</v>
      </c>
      <c r="J454" s="13">
        <v>0</v>
      </c>
      <c r="K454" s="13">
        <v>0</v>
      </c>
      <c r="L454" s="13">
        <f t="shared" si="25"/>
        <v>25342.489999999998</v>
      </c>
      <c r="M454" s="13">
        <v>3075</v>
      </c>
      <c r="N454" s="13">
        <v>102.04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f t="shared" si="23"/>
        <v>3177.04</v>
      </c>
      <c r="W454" s="15">
        <f t="shared" si="24"/>
        <v>28519.53</v>
      </c>
    </row>
    <row r="455" spans="1:23" ht="13.5">
      <c r="A455" s="14">
        <v>2011</v>
      </c>
      <c r="B455" s="12" t="s">
        <v>797</v>
      </c>
      <c r="C455" s="13">
        <v>35625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f>SUM(C455:K455)</f>
        <v>35625</v>
      </c>
      <c r="M455" s="13">
        <v>8850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f t="shared" si="23"/>
        <v>8850</v>
      </c>
      <c r="W455" s="15">
        <f t="shared" si="24"/>
        <v>44475</v>
      </c>
    </row>
    <row r="456" spans="1:23" ht="13.5">
      <c r="A456" s="14">
        <v>2011</v>
      </c>
      <c r="B456" s="12" t="s">
        <v>759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f>SUM(C456:K456)</f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f t="shared" si="23"/>
        <v>0</v>
      </c>
      <c r="W456" s="15">
        <f t="shared" si="24"/>
        <v>0</v>
      </c>
    </row>
    <row r="457" spans="1:23" ht="13.5">
      <c r="A457" s="14" t="s">
        <v>672</v>
      </c>
      <c r="B457" s="12" t="s">
        <v>357</v>
      </c>
      <c r="C457" s="13">
        <v>4105.43</v>
      </c>
      <c r="D457" s="13">
        <v>5573.93</v>
      </c>
      <c r="E457" s="13">
        <v>75</v>
      </c>
      <c r="F457" s="13">
        <v>669.64</v>
      </c>
      <c r="G457" s="13">
        <v>0</v>
      </c>
      <c r="H457" s="13">
        <v>0</v>
      </c>
      <c r="I457" s="13">
        <v>0</v>
      </c>
      <c r="J457" s="13">
        <v>425</v>
      </c>
      <c r="K457" s="13">
        <v>0</v>
      </c>
      <c r="L457" s="13">
        <f t="shared" si="25"/>
        <v>10849</v>
      </c>
      <c r="M457" s="13">
        <v>1557.54</v>
      </c>
      <c r="N457" s="13">
        <v>9224.71</v>
      </c>
      <c r="O457" s="13">
        <v>0</v>
      </c>
      <c r="P457" s="13">
        <v>118.33</v>
      </c>
      <c r="Q457" s="13">
        <v>0</v>
      </c>
      <c r="R457" s="13">
        <v>0</v>
      </c>
      <c r="S457" s="13">
        <v>0</v>
      </c>
      <c r="T457" s="13">
        <v>0</v>
      </c>
      <c r="U457" s="13">
        <v>15</v>
      </c>
      <c r="V457" s="13">
        <f t="shared" si="23"/>
        <v>10915.58</v>
      </c>
      <c r="W457" s="15">
        <f t="shared" si="24"/>
        <v>21764.58</v>
      </c>
    </row>
    <row r="458" spans="1:23" ht="13.5">
      <c r="A458" s="14" t="s">
        <v>672</v>
      </c>
      <c r="B458" s="12" t="s">
        <v>358</v>
      </c>
      <c r="C458" s="13">
        <v>12600</v>
      </c>
      <c r="D458" s="13">
        <v>0</v>
      </c>
      <c r="E458" s="13">
        <v>0</v>
      </c>
      <c r="F458" s="13">
        <v>292.28</v>
      </c>
      <c r="G458" s="13">
        <v>0</v>
      </c>
      <c r="H458" s="13">
        <v>0</v>
      </c>
      <c r="I458" s="13">
        <v>0</v>
      </c>
      <c r="J458" s="13">
        <v>105</v>
      </c>
      <c r="K458" s="13">
        <v>0</v>
      </c>
      <c r="L458" s="13">
        <f t="shared" si="25"/>
        <v>12997.28</v>
      </c>
      <c r="M458" s="13">
        <v>10752</v>
      </c>
      <c r="N458" s="13">
        <v>272.93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f t="shared" si="23"/>
        <v>11024.93</v>
      </c>
      <c r="W458" s="15">
        <f t="shared" si="24"/>
        <v>24022.21</v>
      </c>
    </row>
    <row r="459" spans="1:23" ht="13.5">
      <c r="A459" s="14">
        <v>2011</v>
      </c>
      <c r="B459" s="12" t="s">
        <v>840</v>
      </c>
      <c r="C459" s="13">
        <v>16800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f>SUM(C459:K459)</f>
        <v>16800</v>
      </c>
      <c r="M459" s="13">
        <v>50400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100</v>
      </c>
      <c r="U459" s="13">
        <v>0</v>
      </c>
      <c r="V459" s="13">
        <f t="shared" si="23"/>
        <v>50500</v>
      </c>
      <c r="W459" s="15">
        <f t="shared" si="24"/>
        <v>67300</v>
      </c>
    </row>
    <row r="460" spans="1:23" ht="13.5">
      <c r="A460" s="14" t="s">
        <v>672</v>
      </c>
      <c r="B460" s="12" t="s">
        <v>359</v>
      </c>
      <c r="C460" s="13">
        <v>7000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100</v>
      </c>
      <c r="K460" s="13">
        <v>0</v>
      </c>
      <c r="L460" s="13">
        <f t="shared" si="25"/>
        <v>7100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f t="shared" si="23"/>
        <v>0</v>
      </c>
      <c r="W460" s="15">
        <f t="shared" si="24"/>
        <v>7100</v>
      </c>
    </row>
    <row r="461" spans="1:23" ht="13.5">
      <c r="A461" s="14" t="s">
        <v>672</v>
      </c>
      <c r="B461" s="12" t="s">
        <v>360</v>
      </c>
      <c r="C461" s="13">
        <v>30400</v>
      </c>
      <c r="D461" s="13">
        <v>705.18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f t="shared" si="25"/>
        <v>31105.18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f t="shared" si="23"/>
        <v>0</v>
      </c>
      <c r="W461" s="15">
        <f t="shared" si="24"/>
        <v>31105.18</v>
      </c>
    </row>
    <row r="462" spans="1:23" ht="13.5">
      <c r="A462" s="14">
        <v>2011</v>
      </c>
      <c r="B462" s="12" t="s">
        <v>691</v>
      </c>
      <c r="C462" s="13">
        <v>3000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f>SUM(C462:K462)</f>
        <v>3000</v>
      </c>
      <c r="M462" s="13">
        <v>1500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f t="shared" si="23"/>
        <v>1500</v>
      </c>
      <c r="W462" s="15">
        <f t="shared" si="24"/>
        <v>4500</v>
      </c>
    </row>
    <row r="463" spans="1:23" ht="13.5">
      <c r="A463" s="14" t="s">
        <v>672</v>
      </c>
      <c r="B463" s="12" t="s">
        <v>361</v>
      </c>
      <c r="C463" s="13">
        <v>22260</v>
      </c>
      <c r="D463" s="13">
        <v>2.5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106</v>
      </c>
      <c r="K463" s="13">
        <v>0</v>
      </c>
      <c r="L463" s="13">
        <f t="shared" si="25"/>
        <v>22368.5</v>
      </c>
      <c r="M463" s="13">
        <v>15900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1</v>
      </c>
      <c r="U463" s="13">
        <v>0</v>
      </c>
      <c r="V463" s="13">
        <f t="shared" si="23"/>
        <v>15901</v>
      </c>
      <c r="W463" s="15">
        <f t="shared" si="24"/>
        <v>38269.5</v>
      </c>
    </row>
    <row r="464" spans="1:23" ht="13.5">
      <c r="A464" s="14" t="s">
        <v>672</v>
      </c>
      <c r="B464" s="12" t="s">
        <v>362</v>
      </c>
      <c r="C464" s="13">
        <v>10880.21</v>
      </c>
      <c r="D464" s="13">
        <v>160.63</v>
      </c>
      <c r="E464" s="13">
        <v>0</v>
      </c>
      <c r="F464" s="13">
        <v>164.17</v>
      </c>
      <c r="G464" s="13">
        <v>0</v>
      </c>
      <c r="H464" s="13">
        <v>2275.59</v>
      </c>
      <c r="I464" s="13">
        <v>67.93</v>
      </c>
      <c r="J464" s="13">
        <v>105</v>
      </c>
      <c r="K464" s="13">
        <v>0</v>
      </c>
      <c r="L464" s="13">
        <f t="shared" si="25"/>
        <v>13653.529999999999</v>
      </c>
      <c r="M464" s="13">
        <v>1016.32</v>
      </c>
      <c r="N464" s="13">
        <v>100.73</v>
      </c>
      <c r="O464" s="13">
        <v>0</v>
      </c>
      <c r="P464" s="13">
        <v>55.04</v>
      </c>
      <c r="Q464" s="13">
        <v>0</v>
      </c>
      <c r="R464" s="13">
        <v>0</v>
      </c>
      <c r="S464" s="13">
        <v>109.5</v>
      </c>
      <c r="T464" s="13">
        <v>0</v>
      </c>
      <c r="U464" s="13">
        <v>0</v>
      </c>
      <c r="V464" s="13">
        <f t="shared" si="23"/>
        <v>1281.59</v>
      </c>
      <c r="W464" s="15">
        <f t="shared" si="24"/>
        <v>14935.119999999999</v>
      </c>
    </row>
    <row r="465" spans="1:23" ht="13.5">
      <c r="A465" s="14" t="s">
        <v>672</v>
      </c>
      <c r="B465" s="12" t="s">
        <v>893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f t="shared" si="25"/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f t="shared" si="23"/>
        <v>0</v>
      </c>
      <c r="W465" s="15">
        <f t="shared" si="24"/>
        <v>0</v>
      </c>
    </row>
    <row r="466" spans="1:23" ht="13.5">
      <c r="A466" s="14" t="s">
        <v>672</v>
      </c>
      <c r="B466" s="12" t="s">
        <v>363</v>
      </c>
      <c r="C466" s="13">
        <v>33858.02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f t="shared" si="25"/>
        <v>33858.02</v>
      </c>
      <c r="M466" s="13">
        <v>21185.49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f t="shared" si="23"/>
        <v>21185.49</v>
      </c>
      <c r="W466" s="15">
        <f t="shared" si="24"/>
        <v>55043.509999999995</v>
      </c>
    </row>
    <row r="467" spans="1:23" ht="13.5">
      <c r="A467" s="14" t="s">
        <v>672</v>
      </c>
      <c r="B467" s="12" t="s">
        <v>364</v>
      </c>
      <c r="C467" s="13">
        <v>43496.03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200</v>
      </c>
      <c r="K467" s="13">
        <v>0</v>
      </c>
      <c r="L467" s="13">
        <f t="shared" si="25"/>
        <v>43696.03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f t="shared" si="23"/>
        <v>0</v>
      </c>
      <c r="W467" s="15">
        <f t="shared" si="24"/>
        <v>43696.03</v>
      </c>
    </row>
    <row r="468" spans="1:23" ht="13.5">
      <c r="A468" s="14" t="s">
        <v>672</v>
      </c>
      <c r="B468" s="12" t="s">
        <v>365</v>
      </c>
      <c r="C468" s="13">
        <v>19200</v>
      </c>
      <c r="D468" s="13">
        <v>0</v>
      </c>
      <c r="E468" s="13">
        <v>3004</v>
      </c>
      <c r="F468" s="13">
        <v>0</v>
      </c>
      <c r="G468" s="13">
        <v>0</v>
      </c>
      <c r="H468" s="13">
        <v>0</v>
      </c>
      <c r="I468" s="13">
        <v>0</v>
      </c>
      <c r="J468" s="13">
        <v>100</v>
      </c>
      <c r="K468" s="13">
        <v>0</v>
      </c>
      <c r="L468" s="13">
        <f>SUM(C468:K468)</f>
        <v>22304</v>
      </c>
      <c r="M468" s="13">
        <v>2400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f t="shared" si="23"/>
        <v>2400</v>
      </c>
      <c r="W468" s="15">
        <f t="shared" si="24"/>
        <v>24704</v>
      </c>
    </row>
    <row r="469" spans="1:23" ht="13.5">
      <c r="A469" s="14" t="s">
        <v>672</v>
      </c>
      <c r="B469" s="12" t="s">
        <v>366</v>
      </c>
      <c r="C469" s="13">
        <v>1140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55</v>
      </c>
      <c r="K469" s="13">
        <v>0</v>
      </c>
      <c r="L469" s="13">
        <f t="shared" si="25"/>
        <v>1195</v>
      </c>
      <c r="M469" s="13">
        <v>5717.5</v>
      </c>
      <c r="N469" s="13">
        <v>0</v>
      </c>
      <c r="O469" s="13">
        <v>0</v>
      </c>
      <c r="P469" s="13">
        <v>16.75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f t="shared" si="23"/>
        <v>5734.25</v>
      </c>
      <c r="W469" s="15">
        <f t="shared" si="24"/>
        <v>6929.25</v>
      </c>
    </row>
    <row r="470" spans="1:23" ht="13.5">
      <c r="A470" s="14" t="s">
        <v>672</v>
      </c>
      <c r="B470" s="12" t="s">
        <v>367</v>
      </c>
      <c r="C470" s="13">
        <v>4598.44</v>
      </c>
      <c r="D470" s="13">
        <v>57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f t="shared" si="25"/>
        <v>4655.44</v>
      </c>
      <c r="M470" s="13">
        <v>3563.39</v>
      </c>
      <c r="N470" s="13">
        <v>2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f t="shared" si="23"/>
        <v>3565.39</v>
      </c>
      <c r="W470" s="15">
        <f t="shared" si="24"/>
        <v>8220.83</v>
      </c>
    </row>
    <row r="471" spans="1:23" ht="13.5">
      <c r="A471" s="14" t="s">
        <v>672</v>
      </c>
      <c r="B471" s="12" t="s">
        <v>368</v>
      </c>
      <c r="C471" s="13">
        <v>8124</v>
      </c>
      <c r="D471" s="13">
        <v>26.47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100</v>
      </c>
      <c r="K471" s="13">
        <v>0</v>
      </c>
      <c r="L471" s="13">
        <f>SUM(C471:K471)</f>
        <v>8250.470000000001</v>
      </c>
      <c r="M471" s="13">
        <v>12186</v>
      </c>
      <c r="N471" s="13">
        <v>34.65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f t="shared" si="23"/>
        <v>12220.65</v>
      </c>
      <c r="W471" s="15">
        <f t="shared" si="24"/>
        <v>20471.120000000003</v>
      </c>
    </row>
    <row r="472" spans="1:23" ht="13.5">
      <c r="A472" s="14" t="s">
        <v>672</v>
      </c>
      <c r="B472" s="12" t="s">
        <v>369</v>
      </c>
      <c r="C472" s="13">
        <v>9000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f t="shared" si="25"/>
        <v>9000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f t="shared" si="23"/>
        <v>0</v>
      </c>
      <c r="W472" s="15">
        <f t="shared" si="24"/>
        <v>9000</v>
      </c>
    </row>
    <row r="473" spans="1:23" ht="13.5">
      <c r="A473" s="14" t="s">
        <v>672</v>
      </c>
      <c r="B473" s="12" t="s">
        <v>370</v>
      </c>
      <c r="C473" s="13">
        <v>14502</v>
      </c>
      <c r="D473" s="13">
        <v>308.38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f t="shared" si="25"/>
        <v>14810.38</v>
      </c>
      <c r="M473" s="13">
        <v>14502</v>
      </c>
      <c r="N473" s="13">
        <v>48.23</v>
      </c>
      <c r="O473" s="13">
        <v>0</v>
      </c>
      <c r="P473" s="13">
        <v>0</v>
      </c>
      <c r="Q473" s="13">
        <v>0</v>
      </c>
      <c r="R473" s="13">
        <v>0</v>
      </c>
      <c r="S473" s="13">
        <v>966.48</v>
      </c>
      <c r="T473" s="13">
        <v>0</v>
      </c>
      <c r="U473" s="13">
        <v>0</v>
      </c>
      <c r="V473" s="13">
        <f t="shared" si="23"/>
        <v>15516.71</v>
      </c>
      <c r="W473" s="15">
        <f t="shared" si="24"/>
        <v>30327.089999999997</v>
      </c>
    </row>
    <row r="474" spans="1:23" ht="13.5">
      <c r="A474" s="14" t="s">
        <v>672</v>
      </c>
      <c r="B474" s="12" t="s">
        <v>371</v>
      </c>
      <c r="C474" s="13">
        <v>93073.88</v>
      </c>
      <c r="D474" s="13">
        <v>161.28</v>
      </c>
      <c r="E474" s="13">
        <v>0</v>
      </c>
      <c r="F474" s="13">
        <v>0</v>
      </c>
      <c r="G474" s="13">
        <v>0</v>
      </c>
      <c r="H474" s="13">
        <v>33719.77</v>
      </c>
      <c r="I474" s="13">
        <v>220</v>
      </c>
      <c r="J474" s="13">
        <v>630</v>
      </c>
      <c r="K474" s="13">
        <v>0</v>
      </c>
      <c r="L474" s="13">
        <f t="shared" si="25"/>
        <v>127804.93</v>
      </c>
      <c r="M474" s="13">
        <v>35568.5</v>
      </c>
      <c r="N474" s="13">
        <v>90.08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f t="shared" si="23"/>
        <v>35658.58</v>
      </c>
      <c r="W474" s="15">
        <f t="shared" si="24"/>
        <v>163463.51</v>
      </c>
    </row>
    <row r="475" spans="1:23" ht="13.5">
      <c r="A475" s="14">
        <v>2011</v>
      </c>
      <c r="B475" s="12" t="s">
        <v>692</v>
      </c>
      <c r="C475" s="13">
        <v>1500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100</v>
      </c>
      <c r="K475" s="13">
        <v>0</v>
      </c>
      <c r="L475" s="13">
        <f>SUM(C475:K475)</f>
        <v>1600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f t="shared" si="23"/>
        <v>0</v>
      </c>
      <c r="W475" s="15">
        <f t="shared" si="24"/>
        <v>1600</v>
      </c>
    </row>
    <row r="476" spans="1:23" ht="13.5">
      <c r="A476" s="14" t="s">
        <v>672</v>
      </c>
      <c r="B476" s="12" t="s">
        <v>372</v>
      </c>
      <c r="C476" s="13">
        <v>9843.75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100</v>
      </c>
      <c r="K476" s="13">
        <v>0</v>
      </c>
      <c r="L476" s="13">
        <f t="shared" si="25"/>
        <v>9943.75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f t="shared" si="23"/>
        <v>0</v>
      </c>
      <c r="W476" s="15">
        <f t="shared" si="24"/>
        <v>9943.75</v>
      </c>
    </row>
    <row r="477" spans="1:23" ht="13.5">
      <c r="A477" s="14">
        <v>2011</v>
      </c>
      <c r="B477" s="12" t="s">
        <v>884</v>
      </c>
      <c r="C477" s="13" t="s">
        <v>10</v>
      </c>
      <c r="D477" s="13" t="s">
        <v>10</v>
      </c>
      <c r="E477" s="13" t="s">
        <v>10</v>
      </c>
      <c r="F477" s="13" t="s">
        <v>10</v>
      </c>
      <c r="G477" s="13" t="s">
        <v>10</v>
      </c>
      <c r="H477" s="13" t="s">
        <v>10</v>
      </c>
      <c r="I477" s="13" t="s">
        <v>10</v>
      </c>
      <c r="J477" s="13" t="s">
        <v>10</v>
      </c>
      <c r="K477" s="13" t="s">
        <v>10</v>
      </c>
      <c r="L477" s="13">
        <f>SUM(C477:K477)</f>
        <v>0</v>
      </c>
      <c r="M477" s="13">
        <v>1300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105</v>
      </c>
      <c r="U477" s="13">
        <v>0</v>
      </c>
      <c r="V477" s="13">
        <f>SUM(M477:U477)</f>
        <v>1405</v>
      </c>
      <c r="W477" s="15">
        <f>SUM(L477,V477)</f>
        <v>1405</v>
      </c>
    </row>
    <row r="478" spans="1:23" ht="13.5">
      <c r="A478" s="14" t="s">
        <v>672</v>
      </c>
      <c r="B478" s="12" t="s">
        <v>373</v>
      </c>
      <c r="C478" s="13">
        <v>8368.3</v>
      </c>
      <c r="D478" s="13">
        <v>319</v>
      </c>
      <c r="E478" s="13">
        <v>0</v>
      </c>
      <c r="F478" s="13">
        <v>492.34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f t="shared" si="25"/>
        <v>9179.64</v>
      </c>
      <c r="M478" s="13">
        <v>3023.5</v>
      </c>
      <c r="N478" s="13">
        <v>257.61</v>
      </c>
      <c r="O478" s="13">
        <v>0</v>
      </c>
      <c r="P478" s="13">
        <v>190.23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f t="shared" si="23"/>
        <v>3471.34</v>
      </c>
      <c r="W478" s="15">
        <f t="shared" si="24"/>
        <v>12650.98</v>
      </c>
    </row>
    <row r="479" spans="1:23" ht="13.5">
      <c r="A479" s="14" t="s">
        <v>672</v>
      </c>
      <c r="B479" s="12" t="s">
        <v>905</v>
      </c>
      <c r="C479" s="13">
        <v>5000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100</v>
      </c>
      <c r="K479" s="13">
        <v>0</v>
      </c>
      <c r="L479" s="13">
        <f t="shared" si="25"/>
        <v>5100</v>
      </c>
      <c r="M479" s="13">
        <v>5000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f t="shared" si="23"/>
        <v>5000</v>
      </c>
      <c r="W479" s="15">
        <f t="shared" si="24"/>
        <v>10100</v>
      </c>
    </row>
    <row r="480" spans="1:23" ht="13.5">
      <c r="A480" s="14" t="s">
        <v>672</v>
      </c>
      <c r="B480" s="12" t="s">
        <v>374</v>
      </c>
      <c r="C480" s="13">
        <v>24000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50</v>
      </c>
      <c r="K480" s="13">
        <v>0</v>
      </c>
      <c r="L480" s="13">
        <f t="shared" si="25"/>
        <v>24050</v>
      </c>
      <c r="M480" s="13">
        <v>3000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f t="shared" si="23"/>
        <v>3000</v>
      </c>
      <c r="W480" s="15">
        <f t="shared" si="24"/>
        <v>27050</v>
      </c>
    </row>
    <row r="481" spans="1:23" ht="13.5">
      <c r="A481" s="14" t="s">
        <v>672</v>
      </c>
      <c r="B481" s="12" t="s">
        <v>375</v>
      </c>
      <c r="C481" s="13">
        <v>16100.49</v>
      </c>
      <c r="D481" s="13">
        <v>2.04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233.33</v>
      </c>
      <c r="K481" s="13">
        <v>0</v>
      </c>
      <c r="L481" s="13">
        <f t="shared" si="25"/>
        <v>16335.86</v>
      </c>
      <c r="M481" s="13">
        <v>677.97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f t="shared" si="23"/>
        <v>677.97</v>
      </c>
      <c r="W481" s="15">
        <f t="shared" si="24"/>
        <v>17013.83</v>
      </c>
    </row>
    <row r="482" spans="1:23" ht="13.5">
      <c r="A482" s="14" t="s">
        <v>672</v>
      </c>
      <c r="B482" s="12" t="s">
        <v>376</v>
      </c>
      <c r="C482" s="13">
        <v>43666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100</v>
      </c>
      <c r="K482" s="13">
        <v>0</v>
      </c>
      <c r="L482" s="13">
        <f t="shared" si="25"/>
        <v>43766</v>
      </c>
      <c r="M482" s="13">
        <v>50000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f t="shared" si="23"/>
        <v>50000</v>
      </c>
      <c r="W482" s="15">
        <f t="shared" si="24"/>
        <v>93766</v>
      </c>
    </row>
    <row r="483" spans="1:23" ht="13.5">
      <c r="A483" s="14" t="s">
        <v>672</v>
      </c>
      <c r="B483" s="12" t="s">
        <v>377</v>
      </c>
      <c r="C483" s="13">
        <v>5681.37</v>
      </c>
      <c r="D483" s="13">
        <v>212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f t="shared" si="25"/>
        <v>5893.37</v>
      </c>
      <c r="M483" s="13">
        <v>3874.64</v>
      </c>
      <c r="N483" s="13">
        <v>2</v>
      </c>
      <c r="O483" s="13">
        <v>0</v>
      </c>
      <c r="P483" s="13">
        <v>0</v>
      </c>
      <c r="Q483" s="13">
        <v>0</v>
      </c>
      <c r="R483" s="13">
        <v>5000</v>
      </c>
      <c r="S483" s="13">
        <v>0</v>
      </c>
      <c r="T483" s="13">
        <v>0</v>
      </c>
      <c r="U483" s="13">
        <v>0</v>
      </c>
      <c r="V483" s="13">
        <f t="shared" si="23"/>
        <v>8876.64</v>
      </c>
      <c r="W483" s="15">
        <f t="shared" si="24"/>
        <v>14770.009999999998</v>
      </c>
    </row>
    <row r="484" spans="1:23" ht="13.5">
      <c r="A484" s="14" t="s">
        <v>672</v>
      </c>
      <c r="B484" s="12" t="s">
        <v>378</v>
      </c>
      <c r="C484" s="13">
        <v>30207.73</v>
      </c>
      <c r="D484" s="13">
        <v>108</v>
      </c>
      <c r="E484" s="13">
        <v>10000</v>
      </c>
      <c r="F484" s="13">
        <v>17.54</v>
      </c>
      <c r="G484" s="13">
        <v>0</v>
      </c>
      <c r="H484" s="13">
        <v>0</v>
      </c>
      <c r="I484" s="13">
        <v>0</v>
      </c>
      <c r="J484" s="13">
        <v>210</v>
      </c>
      <c r="K484" s="13">
        <v>0</v>
      </c>
      <c r="L484" s="13">
        <f t="shared" si="25"/>
        <v>40543.27</v>
      </c>
      <c r="M484" s="13">
        <v>14447.16</v>
      </c>
      <c r="N484" s="13">
        <v>3</v>
      </c>
      <c r="O484" s="13">
        <v>0</v>
      </c>
      <c r="P484" s="13">
        <v>0</v>
      </c>
      <c r="Q484" s="13">
        <v>8.7</v>
      </c>
      <c r="R484" s="13">
        <v>0</v>
      </c>
      <c r="S484" s="13">
        <v>0</v>
      </c>
      <c r="T484" s="13">
        <v>0</v>
      </c>
      <c r="U484" s="13">
        <v>0</v>
      </c>
      <c r="V484" s="13">
        <f t="shared" si="23"/>
        <v>14458.86</v>
      </c>
      <c r="W484" s="15">
        <f t="shared" si="24"/>
        <v>55002.13</v>
      </c>
    </row>
    <row r="485" spans="1:23" ht="13.5">
      <c r="A485" s="14" t="s">
        <v>672</v>
      </c>
      <c r="B485" s="12" t="s">
        <v>892</v>
      </c>
      <c r="C485" s="13">
        <v>10000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50</v>
      </c>
      <c r="K485" s="13">
        <v>0</v>
      </c>
      <c r="L485" s="13">
        <f t="shared" si="25"/>
        <v>10050</v>
      </c>
      <c r="M485" s="13">
        <v>10000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f t="shared" si="23"/>
        <v>10000</v>
      </c>
      <c r="W485" s="15">
        <f t="shared" si="24"/>
        <v>20050</v>
      </c>
    </row>
    <row r="486" spans="1:23" ht="13.5">
      <c r="A486" s="14" t="s">
        <v>672</v>
      </c>
      <c r="B486" s="12" t="s">
        <v>379</v>
      </c>
      <c r="C486" s="13">
        <v>8000</v>
      </c>
      <c r="D486" s="13">
        <v>234.78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f t="shared" si="25"/>
        <v>8234.78</v>
      </c>
      <c r="M486" s="13">
        <v>0</v>
      </c>
      <c r="N486" s="13">
        <v>11.88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f t="shared" si="23"/>
        <v>11.88</v>
      </c>
      <c r="W486" s="15">
        <f t="shared" si="24"/>
        <v>8246.66</v>
      </c>
    </row>
    <row r="487" spans="1:23" ht="13.5">
      <c r="A487" s="14">
        <v>2010</v>
      </c>
      <c r="B487" s="12" t="s">
        <v>380</v>
      </c>
      <c r="C487" s="13">
        <v>10000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f>SUM(C487:K487)</f>
        <v>10000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>
        <f t="shared" si="23"/>
        <v>0</v>
      </c>
      <c r="W487" s="15">
        <f t="shared" si="24"/>
        <v>10000</v>
      </c>
    </row>
    <row r="488" spans="1:23" ht="13.5">
      <c r="A488" s="14" t="s">
        <v>672</v>
      </c>
      <c r="B488" s="12" t="s">
        <v>381</v>
      </c>
      <c r="C488" s="13">
        <v>19000</v>
      </c>
      <c r="D488" s="13">
        <v>0</v>
      </c>
      <c r="E488" s="13">
        <v>0</v>
      </c>
      <c r="F488" s="13">
        <v>10</v>
      </c>
      <c r="G488" s="13">
        <v>0</v>
      </c>
      <c r="H488" s="13">
        <v>0</v>
      </c>
      <c r="I488" s="13">
        <v>0</v>
      </c>
      <c r="J488" s="13">
        <v>150</v>
      </c>
      <c r="K488" s="13">
        <v>0</v>
      </c>
      <c r="L488" s="13">
        <f t="shared" si="25"/>
        <v>19160</v>
      </c>
      <c r="M488" s="13">
        <v>11000</v>
      </c>
      <c r="N488" s="13">
        <v>0</v>
      </c>
      <c r="O488" s="13">
        <v>0</v>
      </c>
      <c r="P488" s="13">
        <v>174.17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f t="shared" si="23"/>
        <v>11174.17</v>
      </c>
      <c r="W488" s="15">
        <f t="shared" si="24"/>
        <v>30334.17</v>
      </c>
    </row>
    <row r="489" spans="1:23" ht="13.5">
      <c r="A489" s="14" t="s">
        <v>672</v>
      </c>
      <c r="B489" s="12" t="s">
        <v>382</v>
      </c>
      <c r="C489" s="13">
        <v>7600</v>
      </c>
      <c r="D489" s="13">
        <v>78.44</v>
      </c>
      <c r="E489" s="13">
        <v>0</v>
      </c>
      <c r="F489" s="13">
        <v>0</v>
      </c>
      <c r="G489" s="13">
        <v>0</v>
      </c>
      <c r="H489" s="13">
        <v>0</v>
      </c>
      <c r="I489" s="13">
        <v>14.31</v>
      </c>
      <c r="J489" s="13">
        <v>105</v>
      </c>
      <c r="K489" s="13">
        <v>0</v>
      </c>
      <c r="L489" s="13">
        <f>SUM(C489:K489)</f>
        <v>7797.75</v>
      </c>
      <c r="M489" s="13">
        <v>1200</v>
      </c>
      <c r="N489" s="13">
        <v>103.41</v>
      </c>
      <c r="O489" s="13">
        <v>0</v>
      </c>
      <c r="P489" s="13">
        <v>0</v>
      </c>
      <c r="Q489" s="13">
        <v>0</v>
      </c>
      <c r="R489" s="13">
        <v>0</v>
      </c>
      <c r="S489" s="13">
        <v>44.1</v>
      </c>
      <c r="T489" s="13">
        <v>0</v>
      </c>
      <c r="U489" s="13">
        <v>0</v>
      </c>
      <c r="V489" s="13">
        <f t="shared" si="23"/>
        <v>1347.51</v>
      </c>
      <c r="W489" s="15">
        <f t="shared" si="24"/>
        <v>9145.26</v>
      </c>
    </row>
    <row r="490" spans="1:23" ht="13.5">
      <c r="A490" s="14" t="s">
        <v>672</v>
      </c>
      <c r="B490" s="12" t="s">
        <v>383</v>
      </c>
      <c r="C490" s="13">
        <v>4165</v>
      </c>
      <c r="D490" s="13">
        <v>0</v>
      </c>
      <c r="E490" s="13">
        <v>0</v>
      </c>
      <c r="F490" s="13">
        <v>162.76</v>
      </c>
      <c r="G490" s="13">
        <v>0</v>
      </c>
      <c r="H490" s="13">
        <v>22.79</v>
      </c>
      <c r="I490" s="13">
        <v>67.93</v>
      </c>
      <c r="J490" s="13">
        <v>105</v>
      </c>
      <c r="K490" s="13">
        <v>0</v>
      </c>
      <c r="L490" s="13">
        <f t="shared" si="25"/>
        <v>4523.4800000000005</v>
      </c>
      <c r="M490" s="13">
        <v>0</v>
      </c>
      <c r="N490" s="13">
        <v>0</v>
      </c>
      <c r="O490" s="13">
        <v>0</v>
      </c>
      <c r="P490" s="13">
        <v>55.04</v>
      </c>
      <c r="Q490" s="13">
        <v>0</v>
      </c>
      <c r="R490" s="13">
        <v>0</v>
      </c>
      <c r="S490" s="13">
        <v>25.3</v>
      </c>
      <c r="T490" s="13">
        <v>0</v>
      </c>
      <c r="U490" s="13">
        <v>0</v>
      </c>
      <c r="V490" s="13">
        <f t="shared" si="23"/>
        <v>80.34</v>
      </c>
      <c r="W490" s="15">
        <f t="shared" si="24"/>
        <v>4603.820000000001</v>
      </c>
    </row>
    <row r="491" spans="1:23" ht="13.5">
      <c r="A491" s="14">
        <v>2011</v>
      </c>
      <c r="B491" s="12" t="s">
        <v>906</v>
      </c>
      <c r="C491" s="13">
        <v>550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f>SUM(C491:K491)</f>
        <v>550</v>
      </c>
      <c r="M491" s="13">
        <v>550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f>SUM(M491:U491)</f>
        <v>550</v>
      </c>
      <c r="W491" s="15">
        <f>SUM(L491,V491)</f>
        <v>1100</v>
      </c>
    </row>
    <row r="492" spans="1:23" ht="13.5">
      <c r="A492" s="14" t="s">
        <v>672</v>
      </c>
      <c r="B492" s="12" t="s">
        <v>384</v>
      </c>
      <c r="C492" s="13">
        <v>19755</v>
      </c>
      <c r="D492" s="13">
        <v>350.86</v>
      </c>
      <c r="E492" s="13">
        <v>0</v>
      </c>
      <c r="F492" s="13">
        <v>133.11</v>
      </c>
      <c r="G492" s="13">
        <v>0</v>
      </c>
      <c r="H492" s="13">
        <v>0</v>
      </c>
      <c r="I492" s="13">
        <v>140.84</v>
      </c>
      <c r="J492" s="13">
        <v>200</v>
      </c>
      <c r="K492" s="13">
        <v>0</v>
      </c>
      <c r="L492" s="13">
        <f t="shared" si="25"/>
        <v>20579.81</v>
      </c>
      <c r="M492" s="13">
        <v>4290</v>
      </c>
      <c r="N492" s="13">
        <v>51.99</v>
      </c>
      <c r="O492" s="13">
        <v>212.01</v>
      </c>
      <c r="P492" s="13">
        <v>0</v>
      </c>
      <c r="Q492" s="13">
        <v>0</v>
      </c>
      <c r="R492" s="13">
        <v>0</v>
      </c>
      <c r="S492" s="13">
        <v>118.3</v>
      </c>
      <c r="T492" s="13">
        <v>0</v>
      </c>
      <c r="U492" s="13">
        <v>0</v>
      </c>
      <c r="V492" s="13">
        <f t="shared" si="23"/>
        <v>4672.3</v>
      </c>
      <c r="W492" s="15">
        <f t="shared" si="24"/>
        <v>25252.11</v>
      </c>
    </row>
    <row r="493" spans="1:23" ht="13.5">
      <c r="A493" s="14" t="s">
        <v>672</v>
      </c>
      <c r="B493" s="12" t="s">
        <v>385</v>
      </c>
      <c r="C493" s="13">
        <v>11216.6</v>
      </c>
      <c r="D493" s="13">
        <v>296.31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105</v>
      </c>
      <c r="K493" s="13">
        <v>0</v>
      </c>
      <c r="L493" s="13">
        <f t="shared" si="25"/>
        <v>11617.91</v>
      </c>
      <c r="M493" s="13">
        <v>1800</v>
      </c>
      <c r="N493" s="13">
        <v>46.31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1</v>
      </c>
      <c r="U493" s="13">
        <v>0</v>
      </c>
      <c r="V493" s="13">
        <f t="shared" si="23"/>
        <v>1847.31</v>
      </c>
      <c r="W493" s="15">
        <f t="shared" si="24"/>
        <v>13465.22</v>
      </c>
    </row>
    <row r="494" spans="1:23" ht="13.5">
      <c r="A494" s="14" t="s">
        <v>672</v>
      </c>
      <c r="B494" s="12" t="s">
        <v>386</v>
      </c>
      <c r="C494" s="13">
        <v>13000.02</v>
      </c>
      <c r="D494" s="13">
        <v>289.02</v>
      </c>
      <c r="E494" s="13">
        <v>0</v>
      </c>
      <c r="F494" s="13">
        <v>65.5</v>
      </c>
      <c r="G494" s="13">
        <v>0</v>
      </c>
      <c r="H494" s="13">
        <v>0</v>
      </c>
      <c r="I494" s="13">
        <v>0</v>
      </c>
      <c r="J494" s="13">
        <v>105</v>
      </c>
      <c r="K494" s="13">
        <v>14</v>
      </c>
      <c r="L494" s="13">
        <f t="shared" si="25"/>
        <v>13473.54</v>
      </c>
      <c r="M494" s="13">
        <v>12999.98</v>
      </c>
      <c r="N494" s="13">
        <v>24.81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1515</v>
      </c>
      <c r="V494" s="13">
        <f t="shared" si="23"/>
        <v>14539.789999999999</v>
      </c>
      <c r="W494" s="15">
        <f t="shared" si="24"/>
        <v>28013.33</v>
      </c>
    </row>
    <row r="495" spans="1:23" ht="13.5">
      <c r="A495" s="14" t="s">
        <v>672</v>
      </c>
      <c r="B495" s="12" t="s">
        <v>387</v>
      </c>
      <c r="C495" s="13">
        <v>4324</v>
      </c>
      <c r="D495" s="13">
        <v>773.68</v>
      </c>
      <c r="E495" s="13">
        <v>0</v>
      </c>
      <c r="F495" s="13">
        <v>857.59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f t="shared" si="25"/>
        <v>5955.27</v>
      </c>
      <c r="M495" s="13">
        <v>4598.98</v>
      </c>
      <c r="N495" s="13">
        <v>317.05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f t="shared" si="23"/>
        <v>4916.03</v>
      </c>
      <c r="W495" s="15">
        <f t="shared" si="24"/>
        <v>10871.3</v>
      </c>
    </row>
    <row r="496" spans="1:23" ht="13.5">
      <c r="A496" s="14" t="s">
        <v>672</v>
      </c>
      <c r="B496" s="12" t="s">
        <v>388</v>
      </c>
      <c r="C496" s="13">
        <v>18050</v>
      </c>
      <c r="D496" s="13">
        <v>58.23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50</v>
      </c>
      <c r="K496" s="13">
        <v>0</v>
      </c>
      <c r="L496" s="13">
        <f t="shared" si="25"/>
        <v>18158.23</v>
      </c>
      <c r="M496" s="13">
        <v>2850</v>
      </c>
      <c r="N496" s="13">
        <v>158.46</v>
      </c>
      <c r="O496" s="13">
        <v>0</v>
      </c>
      <c r="P496" s="13">
        <v>0</v>
      </c>
      <c r="Q496" s="13">
        <v>0</v>
      </c>
      <c r="R496" s="13">
        <v>0</v>
      </c>
      <c r="S496" s="13">
        <v>155.52</v>
      </c>
      <c r="T496" s="13">
        <v>0</v>
      </c>
      <c r="U496" s="13">
        <v>0</v>
      </c>
      <c r="V496" s="13">
        <f t="shared" si="23"/>
        <v>3163.98</v>
      </c>
      <c r="W496" s="15">
        <f t="shared" si="24"/>
        <v>21322.21</v>
      </c>
    </row>
    <row r="497" spans="1:23" ht="13.5">
      <c r="A497" s="14" t="s">
        <v>672</v>
      </c>
      <c r="B497" s="12" t="s">
        <v>389</v>
      </c>
      <c r="C497" s="13">
        <v>6625</v>
      </c>
      <c r="D497" s="13">
        <v>223.5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100</v>
      </c>
      <c r="K497" s="13">
        <v>0</v>
      </c>
      <c r="L497" s="13">
        <f t="shared" si="25"/>
        <v>6948.5</v>
      </c>
      <c r="M497" s="13">
        <v>8150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f t="shared" si="23"/>
        <v>8150</v>
      </c>
      <c r="W497" s="15">
        <f t="shared" si="24"/>
        <v>15098.5</v>
      </c>
    </row>
    <row r="498" spans="1:23" ht="13.5">
      <c r="A498" s="14" t="s">
        <v>672</v>
      </c>
      <c r="B498" s="12" t="s">
        <v>390</v>
      </c>
      <c r="C498" s="13">
        <v>1900</v>
      </c>
      <c r="D498" s="13">
        <v>17.81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105</v>
      </c>
      <c r="K498" s="13">
        <v>0</v>
      </c>
      <c r="L498" s="13">
        <f t="shared" si="25"/>
        <v>2022.81</v>
      </c>
      <c r="M498" s="13">
        <v>300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f t="shared" si="23"/>
        <v>300</v>
      </c>
      <c r="W498" s="15">
        <f t="shared" si="24"/>
        <v>2322.81</v>
      </c>
    </row>
    <row r="499" spans="1:23" ht="13.5">
      <c r="A499" s="14" t="s">
        <v>672</v>
      </c>
      <c r="B499" s="12" t="s">
        <v>391</v>
      </c>
      <c r="C499" s="13">
        <v>12000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f t="shared" si="25"/>
        <v>12000</v>
      </c>
      <c r="M499" s="13">
        <v>12000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f t="shared" si="23"/>
        <v>12000</v>
      </c>
      <c r="W499" s="15">
        <f t="shared" si="24"/>
        <v>24000</v>
      </c>
    </row>
    <row r="500" spans="1:23" ht="13.5">
      <c r="A500" s="14" t="s">
        <v>672</v>
      </c>
      <c r="B500" s="12" t="s">
        <v>392</v>
      </c>
      <c r="C500" s="13">
        <v>22500</v>
      </c>
      <c r="D500" s="13">
        <v>491.37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50</v>
      </c>
      <c r="K500" s="13">
        <v>0</v>
      </c>
      <c r="L500" s="13">
        <f t="shared" si="25"/>
        <v>23041.37</v>
      </c>
      <c r="M500" s="13">
        <v>18750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f aca="true" t="shared" si="26" ref="V500:V562">SUM(M500:U500)</f>
        <v>18750</v>
      </c>
      <c r="W500" s="15">
        <f aca="true" t="shared" si="27" ref="W500:W562">SUM(L500,V500)</f>
        <v>41791.369999999995</v>
      </c>
    </row>
    <row r="501" spans="1:23" ht="13.5">
      <c r="A501" s="14" t="s">
        <v>672</v>
      </c>
      <c r="B501" s="12" t="s">
        <v>873</v>
      </c>
      <c r="C501" s="13">
        <v>8333.32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f>SUM(C501:K501)</f>
        <v>8333.32</v>
      </c>
      <c r="M501" s="13">
        <v>50000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300</v>
      </c>
      <c r="U501" s="13">
        <v>0</v>
      </c>
      <c r="V501" s="13">
        <f t="shared" si="26"/>
        <v>50300</v>
      </c>
      <c r="W501" s="15">
        <f t="shared" si="27"/>
        <v>58633.32</v>
      </c>
    </row>
    <row r="502" spans="1:23" ht="13.5">
      <c r="A502" s="14" t="s">
        <v>672</v>
      </c>
      <c r="B502" s="12" t="s">
        <v>393</v>
      </c>
      <c r="C502" s="13">
        <v>4336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100</v>
      </c>
      <c r="K502" s="13">
        <v>0</v>
      </c>
      <c r="L502" s="13">
        <f t="shared" si="25"/>
        <v>4436</v>
      </c>
      <c r="M502" s="13">
        <v>6498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f t="shared" si="26"/>
        <v>6498</v>
      </c>
      <c r="W502" s="15">
        <f t="shared" si="27"/>
        <v>10934</v>
      </c>
    </row>
    <row r="503" spans="1:23" ht="13.5">
      <c r="A503" s="14" t="s">
        <v>672</v>
      </c>
      <c r="B503" s="12" t="s">
        <v>394</v>
      </c>
      <c r="C503" s="13">
        <v>8000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100</v>
      </c>
      <c r="K503" s="13">
        <v>0</v>
      </c>
      <c r="L503" s="13">
        <f t="shared" si="25"/>
        <v>8100</v>
      </c>
      <c r="M503" s="13">
        <v>6000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f t="shared" si="26"/>
        <v>6000</v>
      </c>
      <c r="W503" s="15">
        <f t="shared" si="27"/>
        <v>14100</v>
      </c>
    </row>
    <row r="504" spans="1:23" ht="13.5">
      <c r="A504" s="14" t="s">
        <v>672</v>
      </c>
      <c r="B504" s="12" t="s">
        <v>395</v>
      </c>
      <c r="C504" s="13">
        <v>2036.71</v>
      </c>
      <c r="D504" s="13">
        <v>433.03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f t="shared" si="25"/>
        <v>2469.74</v>
      </c>
      <c r="M504" s="13">
        <v>3660.14</v>
      </c>
      <c r="N504" s="13">
        <v>321.94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f t="shared" si="26"/>
        <v>3982.08</v>
      </c>
      <c r="W504" s="15">
        <f t="shared" si="27"/>
        <v>6451.82</v>
      </c>
    </row>
    <row r="505" spans="1:23" ht="13.5">
      <c r="A505" s="14">
        <v>2011</v>
      </c>
      <c r="B505" s="12" t="s">
        <v>760</v>
      </c>
      <c r="C505" s="13">
        <v>560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55</v>
      </c>
      <c r="K505" s="13">
        <v>0</v>
      </c>
      <c r="L505" s="13">
        <f>SUM(C505:K505)</f>
        <v>615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f t="shared" si="26"/>
        <v>0</v>
      </c>
      <c r="W505" s="15">
        <f t="shared" si="27"/>
        <v>615</v>
      </c>
    </row>
    <row r="506" spans="1:23" ht="13.5">
      <c r="A506" s="14" t="s">
        <v>672</v>
      </c>
      <c r="B506" s="12" t="s">
        <v>396</v>
      </c>
      <c r="C506" s="13">
        <v>22169</v>
      </c>
      <c r="D506" s="13">
        <v>0</v>
      </c>
      <c r="E506" s="13">
        <v>0</v>
      </c>
      <c r="F506" s="13">
        <v>292.27</v>
      </c>
      <c r="G506" s="13">
        <v>0</v>
      </c>
      <c r="H506" s="13">
        <v>0</v>
      </c>
      <c r="I506" s="13">
        <v>0</v>
      </c>
      <c r="J506" s="13">
        <v>105</v>
      </c>
      <c r="K506" s="13">
        <v>0</v>
      </c>
      <c r="L506" s="13">
        <f t="shared" si="25"/>
        <v>22566.27</v>
      </c>
      <c r="M506" s="13">
        <v>23000</v>
      </c>
      <c r="N506" s="13">
        <v>272.92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f t="shared" si="26"/>
        <v>23272.92</v>
      </c>
      <c r="W506" s="15">
        <f t="shared" si="27"/>
        <v>45839.19</v>
      </c>
    </row>
    <row r="507" spans="1:23" ht="13.5">
      <c r="A507" s="14" t="s">
        <v>672</v>
      </c>
      <c r="B507" s="12" t="s">
        <v>397</v>
      </c>
      <c r="C507" s="13">
        <v>7437.32</v>
      </c>
      <c r="D507" s="13">
        <v>0</v>
      </c>
      <c r="E507" s="13">
        <v>0</v>
      </c>
      <c r="F507" s="13">
        <v>197.63</v>
      </c>
      <c r="G507" s="13">
        <v>28</v>
      </c>
      <c r="H507" s="13">
        <v>7425.55</v>
      </c>
      <c r="I507" s="13">
        <v>80</v>
      </c>
      <c r="J507" s="13">
        <v>300</v>
      </c>
      <c r="K507" s="13">
        <v>0</v>
      </c>
      <c r="L507" s="13">
        <f t="shared" si="25"/>
        <v>15468.5</v>
      </c>
      <c r="M507" s="13">
        <v>1426.04</v>
      </c>
      <c r="N507" s="13">
        <v>0</v>
      </c>
      <c r="O507" s="13">
        <v>0</v>
      </c>
      <c r="P507" s="13">
        <v>45.23</v>
      </c>
      <c r="Q507" s="13">
        <v>0</v>
      </c>
      <c r="R507" s="13">
        <v>0</v>
      </c>
      <c r="S507" s="13">
        <v>68.39</v>
      </c>
      <c r="T507" s="13">
        <v>0</v>
      </c>
      <c r="U507" s="13">
        <v>0</v>
      </c>
      <c r="V507" s="13">
        <f t="shared" si="26"/>
        <v>1539.66</v>
      </c>
      <c r="W507" s="15">
        <f t="shared" si="27"/>
        <v>17008.16</v>
      </c>
    </row>
    <row r="508" spans="1:23" ht="13.5">
      <c r="A508" s="14" t="s">
        <v>672</v>
      </c>
      <c r="B508" s="12" t="s">
        <v>398</v>
      </c>
      <c r="C508" s="13">
        <v>16867.3</v>
      </c>
      <c r="D508" s="13">
        <v>2061.39</v>
      </c>
      <c r="E508" s="13">
        <v>0</v>
      </c>
      <c r="F508" s="13">
        <v>278.3</v>
      </c>
      <c r="G508" s="13">
        <v>0</v>
      </c>
      <c r="H508" s="13">
        <v>3832.58</v>
      </c>
      <c r="I508" s="13">
        <v>0</v>
      </c>
      <c r="J508" s="13">
        <v>420</v>
      </c>
      <c r="K508" s="13">
        <v>0</v>
      </c>
      <c r="L508" s="13">
        <f t="shared" si="25"/>
        <v>23459.57</v>
      </c>
      <c r="M508" s="13">
        <v>280.97</v>
      </c>
      <c r="N508" s="13">
        <v>0</v>
      </c>
      <c r="O508" s="13">
        <v>0</v>
      </c>
      <c r="P508" s="13">
        <v>43.75</v>
      </c>
      <c r="Q508" s="13">
        <v>0</v>
      </c>
      <c r="R508" s="13">
        <v>82.3</v>
      </c>
      <c r="S508" s="13">
        <v>0</v>
      </c>
      <c r="T508" s="13">
        <v>0</v>
      </c>
      <c r="U508" s="13">
        <v>0</v>
      </c>
      <c r="V508" s="13">
        <f t="shared" si="26"/>
        <v>407.02000000000004</v>
      </c>
      <c r="W508" s="15">
        <f t="shared" si="27"/>
        <v>23866.59</v>
      </c>
    </row>
    <row r="509" spans="1:23" ht="13.5">
      <c r="A509" s="14" t="s">
        <v>672</v>
      </c>
      <c r="B509" s="12" t="s">
        <v>399</v>
      </c>
      <c r="C509" s="13">
        <v>3663.15</v>
      </c>
      <c r="D509" s="13">
        <v>92.56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300</v>
      </c>
      <c r="K509" s="13">
        <v>0</v>
      </c>
      <c r="L509" s="13">
        <f t="shared" si="25"/>
        <v>4055.71</v>
      </c>
      <c r="M509" s="13">
        <v>2100</v>
      </c>
      <c r="N509" s="13">
        <v>7.32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f t="shared" si="26"/>
        <v>2107.32</v>
      </c>
      <c r="W509" s="15">
        <f t="shared" si="27"/>
        <v>6163.030000000001</v>
      </c>
    </row>
    <row r="510" spans="1:23" ht="13.5">
      <c r="A510" s="14" t="s">
        <v>672</v>
      </c>
      <c r="B510" s="12" t="s">
        <v>400</v>
      </c>
      <c r="C510" s="13">
        <v>10000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150</v>
      </c>
      <c r="K510" s="13">
        <v>0</v>
      </c>
      <c r="L510" s="13">
        <f t="shared" si="25"/>
        <v>10150</v>
      </c>
      <c r="M510" s="13">
        <v>10000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f t="shared" si="26"/>
        <v>10000</v>
      </c>
      <c r="W510" s="15">
        <f t="shared" si="27"/>
        <v>20150</v>
      </c>
    </row>
    <row r="511" spans="1:23" ht="13.5">
      <c r="A511" s="14" t="s">
        <v>672</v>
      </c>
      <c r="B511" s="12" t="s">
        <v>401</v>
      </c>
      <c r="C511" s="13">
        <v>57786.35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100</v>
      </c>
      <c r="K511" s="13">
        <v>0</v>
      </c>
      <c r="L511" s="13">
        <f t="shared" si="25"/>
        <v>57886.35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f t="shared" si="26"/>
        <v>0</v>
      </c>
      <c r="W511" s="15">
        <f t="shared" si="27"/>
        <v>57886.35</v>
      </c>
    </row>
    <row r="512" spans="1:23" ht="13.5">
      <c r="A512" s="14" t="s">
        <v>672</v>
      </c>
      <c r="B512" s="12" t="s">
        <v>402</v>
      </c>
      <c r="C512" s="13">
        <v>999.3</v>
      </c>
      <c r="D512" s="13">
        <v>57</v>
      </c>
      <c r="E512" s="13">
        <v>0</v>
      </c>
      <c r="F512" s="13">
        <v>264.45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f t="shared" si="25"/>
        <v>1320.75</v>
      </c>
      <c r="M512" s="13">
        <v>478.41</v>
      </c>
      <c r="N512" s="13">
        <v>2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f t="shared" si="26"/>
        <v>480.41</v>
      </c>
      <c r="W512" s="15">
        <f t="shared" si="27"/>
        <v>1801.16</v>
      </c>
    </row>
    <row r="513" spans="1:23" ht="13.5">
      <c r="A513" s="14" t="s">
        <v>672</v>
      </c>
      <c r="B513" s="12" t="s">
        <v>403</v>
      </c>
      <c r="C513" s="13">
        <v>5142.84</v>
      </c>
      <c r="D513" s="13">
        <v>0</v>
      </c>
      <c r="E513" s="13">
        <v>0</v>
      </c>
      <c r="F513" s="13">
        <v>1109.84</v>
      </c>
      <c r="G513" s="13">
        <v>0</v>
      </c>
      <c r="H513" s="13">
        <v>0</v>
      </c>
      <c r="I513" s="13">
        <v>0</v>
      </c>
      <c r="J513" s="13">
        <v>400</v>
      </c>
      <c r="K513" s="13">
        <v>0</v>
      </c>
      <c r="L513" s="13">
        <f t="shared" si="25"/>
        <v>6652.68</v>
      </c>
      <c r="M513" s="13">
        <v>150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495</v>
      </c>
      <c r="V513" s="13">
        <f t="shared" si="26"/>
        <v>645</v>
      </c>
      <c r="W513" s="15">
        <f t="shared" si="27"/>
        <v>7297.68</v>
      </c>
    </row>
    <row r="514" spans="1:23" ht="13.5">
      <c r="A514" s="14" t="s">
        <v>672</v>
      </c>
      <c r="B514" s="12" t="s">
        <v>404</v>
      </c>
      <c r="C514" s="13">
        <v>14000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f t="shared" si="25"/>
        <v>14000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>
        <f t="shared" si="26"/>
        <v>0</v>
      </c>
      <c r="W514" s="15">
        <f t="shared" si="27"/>
        <v>14000</v>
      </c>
    </row>
    <row r="515" spans="1:23" ht="13.5">
      <c r="A515" s="14" t="s">
        <v>672</v>
      </c>
      <c r="B515" s="12" t="s">
        <v>405</v>
      </c>
      <c r="C515" s="13">
        <v>33000</v>
      </c>
      <c r="D515" s="13">
        <v>105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f t="shared" si="25"/>
        <v>33105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f t="shared" si="26"/>
        <v>0</v>
      </c>
      <c r="W515" s="15">
        <f t="shared" si="27"/>
        <v>33105</v>
      </c>
    </row>
    <row r="516" spans="1:23" ht="13.5">
      <c r="A516" s="14" t="s">
        <v>672</v>
      </c>
      <c r="B516" s="12" t="s">
        <v>406</v>
      </c>
      <c r="C516" s="13">
        <v>0</v>
      </c>
      <c r="D516" s="13">
        <v>0</v>
      </c>
      <c r="E516" s="13">
        <v>171.09</v>
      </c>
      <c r="F516" s="13">
        <v>0</v>
      </c>
      <c r="G516" s="13">
        <v>0</v>
      </c>
      <c r="H516" s="13">
        <v>0</v>
      </c>
      <c r="I516" s="13">
        <v>0</v>
      </c>
      <c r="J516" s="13">
        <v>100</v>
      </c>
      <c r="K516" s="13">
        <v>0</v>
      </c>
      <c r="L516" s="13">
        <f t="shared" si="25"/>
        <v>271.09000000000003</v>
      </c>
      <c r="M516" s="13">
        <v>875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f t="shared" si="26"/>
        <v>875</v>
      </c>
      <c r="W516" s="15">
        <f t="shared" si="27"/>
        <v>1146.0900000000001</v>
      </c>
    </row>
    <row r="517" spans="1:23" ht="13.5">
      <c r="A517" s="14" t="s">
        <v>672</v>
      </c>
      <c r="B517" s="12" t="s">
        <v>407</v>
      </c>
      <c r="C517" s="13">
        <v>13999.98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f t="shared" si="25"/>
        <v>13999.98</v>
      </c>
      <c r="M517" s="13">
        <v>13999.98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f t="shared" si="26"/>
        <v>13999.98</v>
      </c>
      <c r="W517" s="15">
        <f t="shared" si="27"/>
        <v>27999.96</v>
      </c>
    </row>
    <row r="518" spans="1:23" ht="13.5">
      <c r="A518" s="14" t="s">
        <v>672</v>
      </c>
      <c r="B518" s="12" t="s">
        <v>408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f>SUM(C518:K518)</f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f t="shared" si="26"/>
        <v>0</v>
      </c>
      <c r="W518" s="15">
        <f t="shared" si="27"/>
        <v>0</v>
      </c>
    </row>
    <row r="519" spans="1:23" ht="13.5">
      <c r="A519" s="14" t="s">
        <v>672</v>
      </c>
      <c r="B519" s="12" t="s">
        <v>409</v>
      </c>
      <c r="C519" s="13">
        <v>6200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55</v>
      </c>
      <c r="K519" s="13">
        <v>0</v>
      </c>
      <c r="L519" s="13">
        <f t="shared" si="25"/>
        <v>6255</v>
      </c>
      <c r="M519" s="13">
        <v>6200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f t="shared" si="26"/>
        <v>6200</v>
      </c>
      <c r="W519" s="15">
        <f t="shared" si="27"/>
        <v>12455</v>
      </c>
    </row>
    <row r="520" spans="1:23" ht="13.5">
      <c r="A520" s="14" t="s">
        <v>672</v>
      </c>
      <c r="B520" s="12" t="s">
        <v>410</v>
      </c>
      <c r="C520" s="13">
        <v>16250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105</v>
      </c>
      <c r="K520" s="13">
        <v>0</v>
      </c>
      <c r="L520" s="13">
        <f t="shared" si="25"/>
        <v>16355</v>
      </c>
      <c r="M520" s="13">
        <v>22750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f t="shared" si="26"/>
        <v>22750</v>
      </c>
      <c r="W520" s="15">
        <f t="shared" si="27"/>
        <v>39105</v>
      </c>
    </row>
    <row r="521" spans="1:23" ht="13.5">
      <c r="A521" s="14" t="s">
        <v>672</v>
      </c>
      <c r="B521" s="12" t="s">
        <v>411</v>
      </c>
      <c r="C521" s="13">
        <v>994.59</v>
      </c>
      <c r="D521" s="13">
        <v>0</v>
      </c>
      <c r="E521" s="13">
        <v>0</v>
      </c>
      <c r="F521" s="13">
        <v>68.7</v>
      </c>
      <c r="G521" s="13">
        <v>1454.63</v>
      </c>
      <c r="H521" s="13">
        <v>0</v>
      </c>
      <c r="I521" s="13">
        <v>0</v>
      </c>
      <c r="J521" s="13">
        <v>200</v>
      </c>
      <c r="K521" s="13">
        <v>0</v>
      </c>
      <c r="L521" s="13">
        <f>SUM(C521:K521)</f>
        <v>2717.92</v>
      </c>
      <c r="M521" s="13">
        <v>994.59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f t="shared" si="26"/>
        <v>994.59</v>
      </c>
      <c r="W521" s="15">
        <f t="shared" si="27"/>
        <v>3712.51</v>
      </c>
    </row>
    <row r="522" spans="1:23" ht="13.5">
      <c r="A522" s="14" t="s">
        <v>672</v>
      </c>
      <c r="B522" s="12" t="s">
        <v>412</v>
      </c>
      <c r="C522" s="13">
        <v>3725.86</v>
      </c>
      <c r="D522" s="13">
        <v>537.75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f aca="true" t="shared" si="28" ref="L522:L598">SUM(C522:K522)</f>
        <v>4263.610000000001</v>
      </c>
      <c r="M522" s="13">
        <v>888.36</v>
      </c>
      <c r="N522" s="13">
        <v>326.55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f t="shared" si="26"/>
        <v>1214.91</v>
      </c>
      <c r="W522" s="15">
        <f t="shared" si="27"/>
        <v>5478.52</v>
      </c>
    </row>
    <row r="523" spans="1:23" ht="13.5">
      <c r="A523" s="14" t="s">
        <v>672</v>
      </c>
      <c r="B523" s="12" t="s">
        <v>413</v>
      </c>
      <c r="C523" s="13">
        <v>691.2</v>
      </c>
      <c r="D523" s="13">
        <v>0</v>
      </c>
      <c r="E523" s="13">
        <v>0</v>
      </c>
      <c r="F523" s="13">
        <v>0</v>
      </c>
      <c r="G523" s="13">
        <v>0</v>
      </c>
      <c r="H523" s="13">
        <v>2079.16</v>
      </c>
      <c r="I523" s="13">
        <v>0</v>
      </c>
      <c r="J523" s="13">
        <v>320</v>
      </c>
      <c r="K523" s="13">
        <v>408.5</v>
      </c>
      <c r="L523" s="13">
        <f t="shared" si="28"/>
        <v>3498.8599999999997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0.44</v>
      </c>
      <c r="V523" s="13">
        <f t="shared" si="26"/>
        <v>0.44</v>
      </c>
      <c r="W523" s="15">
        <f t="shared" si="27"/>
        <v>3499.2999999999997</v>
      </c>
    </row>
    <row r="524" spans="1:23" ht="13.5">
      <c r="A524" s="14" t="s">
        <v>672</v>
      </c>
      <c r="B524" s="12" t="s">
        <v>414</v>
      </c>
      <c r="C524" s="13">
        <v>15000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105</v>
      </c>
      <c r="K524" s="13">
        <v>0</v>
      </c>
      <c r="L524" s="13">
        <f t="shared" si="28"/>
        <v>15105</v>
      </c>
      <c r="M524" s="13">
        <v>15000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f t="shared" si="26"/>
        <v>15000</v>
      </c>
      <c r="W524" s="15">
        <f t="shared" si="27"/>
        <v>30105</v>
      </c>
    </row>
    <row r="525" spans="1:23" ht="13.5">
      <c r="A525" s="14" t="s">
        <v>672</v>
      </c>
      <c r="B525" s="12" t="s">
        <v>415</v>
      </c>
      <c r="C525" s="13">
        <v>236.15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f t="shared" si="28"/>
        <v>236.15</v>
      </c>
      <c r="M525" s="13">
        <v>630.18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f t="shared" si="26"/>
        <v>630.18</v>
      </c>
      <c r="W525" s="15">
        <f t="shared" si="27"/>
        <v>866.3299999999999</v>
      </c>
    </row>
    <row r="526" spans="1:23" ht="13.5">
      <c r="A526" s="14" t="s">
        <v>672</v>
      </c>
      <c r="B526" s="12" t="s">
        <v>416</v>
      </c>
      <c r="C526" s="13">
        <v>7050</v>
      </c>
      <c r="D526" s="13">
        <v>0</v>
      </c>
      <c r="E526" s="13">
        <v>0</v>
      </c>
      <c r="F526" s="13">
        <v>164.16</v>
      </c>
      <c r="G526" s="13">
        <v>0</v>
      </c>
      <c r="H526" s="13">
        <v>22.79</v>
      </c>
      <c r="I526" s="13">
        <v>67.93</v>
      </c>
      <c r="J526" s="13">
        <v>105</v>
      </c>
      <c r="K526" s="13">
        <v>0</v>
      </c>
      <c r="L526" s="13">
        <f>SUM(C526:K526)</f>
        <v>7409.88</v>
      </c>
      <c r="M526" s="13">
        <v>1527.5</v>
      </c>
      <c r="N526" s="13">
        <v>0</v>
      </c>
      <c r="O526" s="13">
        <v>0</v>
      </c>
      <c r="P526" s="13">
        <v>66.61</v>
      </c>
      <c r="Q526" s="13">
        <v>0</v>
      </c>
      <c r="R526" s="13">
        <v>0</v>
      </c>
      <c r="S526" s="13">
        <v>25.3</v>
      </c>
      <c r="T526" s="13">
        <v>0</v>
      </c>
      <c r="U526" s="13">
        <v>0</v>
      </c>
      <c r="V526" s="13">
        <f t="shared" si="26"/>
        <v>1619.4099999999999</v>
      </c>
      <c r="W526" s="15">
        <f t="shared" si="27"/>
        <v>9029.29</v>
      </c>
    </row>
    <row r="527" spans="1:23" ht="13.5">
      <c r="A527" s="14" t="s">
        <v>672</v>
      </c>
      <c r="B527" s="12" t="s">
        <v>417</v>
      </c>
      <c r="C527" s="13">
        <v>65510.76</v>
      </c>
      <c r="D527" s="13">
        <v>0</v>
      </c>
      <c r="E527" s="13">
        <v>134.78</v>
      </c>
      <c r="F527" s="13">
        <v>0</v>
      </c>
      <c r="G527" s="13">
        <v>0</v>
      </c>
      <c r="H527" s="13">
        <v>0</v>
      </c>
      <c r="I527" s="13">
        <v>0</v>
      </c>
      <c r="J527" s="13">
        <v>300</v>
      </c>
      <c r="K527" s="13">
        <v>3105.95</v>
      </c>
      <c r="L527" s="13">
        <f t="shared" si="28"/>
        <v>69051.49</v>
      </c>
      <c r="M527" s="13">
        <v>40797.56</v>
      </c>
      <c r="N527" s="13">
        <v>0</v>
      </c>
      <c r="O527" s="13">
        <v>0</v>
      </c>
      <c r="P527" s="13">
        <v>383.73</v>
      </c>
      <c r="Q527" s="13">
        <v>0</v>
      </c>
      <c r="R527" s="13">
        <v>0</v>
      </c>
      <c r="S527" s="13">
        <v>0</v>
      </c>
      <c r="T527" s="13">
        <v>0</v>
      </c>
      <c r="U527" s="13">
        <v>294</v>
      </c>
      <c r="V527" s="13">
        <f t="shared" si="26"/>
        <v>41475.29</v>
      </c>
      <c r="W527" s="15">
        <f t="shared" si="27"/>
        <v>110526.78</v>
      </c>
    </row>
    <row r="528" spans="1:23" ht="13.5">
      <c r="A528" s="14" t="s">
        <v>672</v>
      </c>
      <c r="B528" s="12" t="s">
        <v>418</v>
      </c>
      <c r="C528" s="13">
        <v>22500</v>
      </c>
      <c r="D528" s="13">
        <v>0</v>
      </c>
      <c r="E528" s="13">
        <v>0</v>
      </c>
      <c r="F528" s="13">
        <v>0</v>
      </c>
      <c r="G528" s="13">
        <v>2429</v>
      </c>
      <c r="H528" s="13">
        <v>0</v>
      </c>
      <c r="I528" s="13">
        <v>0</v>
      </c>
      <c r="J528" s="13">
        <v>0</v>
      </c>
      <c r="K528" s="13">
        <v>0</v>
      </c>
      <c r="L528" s="13">
        <f t="shared" si="28"/>
        <v>24929</v>
      </c>
      <c r="M528" s="13">
        <v>22500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f t="shared" si="26"/>
        <v>22500</v>
      </c>
      <c r="W528" s="15">
        <f t="shared" si="27"/>
        <v>47429</v>
      </c>
    </row>
    <row r="529" spans="1:23" ht="13.5">
      <c r="A529" s="14">
        <v>2011</v>
      </c>
      <c r="B529" s="12" t="s">
        <v>761</v>
      </c>
      <c r="C529" s="13">
        <v>4800</v>
      </c>
      <c r="D529" s="13">
        <v>28.76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205</v>
      </c>
      <c r="K529" s="13">
        <v>0</v>
      </c>
      <c r="L529" s="13">
        <f>SUM(C529:K529)</f>
        <v>5033.76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>
        <f t="shared" si="26"/>
        <v>0</v>
      </c>
      <c r="W529" s="15">
        <f t="shared" si="27"/>
        <v>5033.76</v>
      </c>
    </row>
    <row r="530" spans="1:23" ht="13.5">
      <c r="A530" s="14" t="s">
        <v>672</v>
      </c>
      <c r="B530" s="12" t="s">
        <v>419</v>
      </c>
      <c r="C530" s="13">
        <v>501.57</v>
      </c>
      <c r="D530" s="13">
        <v>290.82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f t="shared" si="28"/>
        <v>792.39</v>
      </c>
      <c r="M530" s="13">
        <v>1706.3</v>
      </c>
      <c r="N530" s="13">
        <v>97.2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f t="shared" si="26"/>
        <v>1803.5</v>
      </c>
      <c r="W530" s="15">
        <f t="shared" si="27"/>
        <v>2595.89</v>
      </c>
    </row>
    <row r="531" spans="1:23" ht="13.5">
      <c r="A531" s="14" t="s">
        <v>672</v>
      </c>
      <c r="B531" s="12" t="s">
        <v>420</v>
      </c>
      <c r="C531" s="13">
        <v>36388.76</v>
      </c>
      <c r="D531" s="13">
        <v>0</v>
      </c>
      <c r="E531" s="13">
        <v>12258.38</v>
      </c>
      <c r="F531" s="13">
        <v>0</v>
      </c>
      <c r="G531" s="13">
        <v>0</v>
      </c>
      <c r="H531" s="13">
        <v>0</v>
      </c>
      <c r="I531" s="13">
        <v>0</v>
      </c>
      <c r="J531" s="13">
        <v>400</v>
      </c>
      <c r="K531" s="13">
        <v>2906.99</v>
      </c>
      <c r="L531" s="13">
        <f t="shared" si="28"/>
        <v>51954.13</v>
      </c>
      <c r="M531" s="13">
        <v>36444.36</v>
      </c>
      <c r="N531" s="13">
        <v>0</v>
      </c>
      <c r="O531" s="13">
        <v>1973.91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4280.51</v>
      </c>
      <c r="V531" s="13">
        <f t="shared" si="26"/>
        <v>42698.780000000006</v>
      </c>
      <c r="W531" s="15">
        <f t="shared" si="27"/>
        <v>94652.91</v>
      </c>
    </row>
    <row r="532" spans="1:23" ht="13.5">
      <c r="A532" s="14" t="s">
        <v>672</v>
      </c>
      <c r="B532" s="12" t="s">
        <v>421</v>
      </c>
      <c r="C532" s="13">
        <v>93861.95</v>
      </c>
      <c r="D532" s="13">
        <v>0</v>
      </c>
      <c r="E532" s="13">
        <v>0</v>
      </c>
      <c r="F532" s="13">
        <v>173.39</v>
      </c>
      <c r="G532" s="13">
        <v>0</v>
      </c>
      <c r="H532" s="13">
        <v>5805</v>
      </c>
      <c r="I532" s="13">
        <v>113.34</v>
      </c>
      <c r="J532" s="13">
        <v>210</v>
      </c>
      <c r="K532" s="13">
        <v>0</v>
      </c>
      <c r="L532" s="13">
        <f t="shared" si="28"/>
        <v>100163.68</v>
      </c>
      <c r="M532" s="13">
        <v>44000</v>
      </c>
      <c r="N532" s="13">
        <v>17.6</v>
      </c>
      <c r="O532" s="13">
        <v>0</v>
      </c>
      <c r="P532" s="13">
        <v>490.14</v>
      </c>
      <c r="Q532" s="13">
        <v>0</v>
      </c>
      <c r="R532" s="13">
        <v>193.11</v>
      </c>
      <c r="S532" s="13">
        <v>0</v>
      </c>
      <c r="T532" s="13">
        <v>0</v>
      </c>
      <c r="U532" s="13">
        <v>0</v>
      </c>
      <c r="V532" s="13">
        <f t="shared" si="26"/>
        <v>44700.85</v>
      </c>
      <c r="W532" s="15">
        <f t="shared" si="27"/>
        <v>144864.53</v>
      </c>
    </row>
    <row r="533" spans="1:23" ht="13.5">
      <c r="A533" s="14" t="s">
        <v>672</v>
      </c>
      <c r="B533" s="12" t="s">
        <v>422</v>
      </c>
      <c r="C533" s="13">
        <v>38366.96</v>
      </c>
      <c r="D533" s="13">
        <v>310</v>
      </c>
      <c r="E533" s="13">
        <v>0</v>
      </c>
      <c r="F533" s="13">
        <v>4137.59</v>
      </c>
      <c r="G533" s="13">
        <v>0</v>
      </c>
      <c r="H533" s="13">
        <v>0</v>
      </c>
      <c r="I533" s="13">
        <v>0</v>
      </c>
      <c r="J533" s="13">
        <v>105</v>
      </c>
      <c r="K533" s="13">
        <v>0</v>
      </c>
      <c r="L533" s="13">
        <f t="shared" si="28"/>
        <v>42919.55</v>
      </c>
      <c r="M533" s="13">
        <v>32541.21</v>
      </c>
      <c r="N533" s="13">
        <v>1577.51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f t="shared" si="26"/>
        <v>34118.72</v>
      </c>
      <c r="W533" s="15">
        <f t="shared" si="27"/>
        <v>77038.27</v>
      </c>
    </row>
    <row r="534" spans="1:23" ht="13.5">
      <c r="A534" s="14" t="s">
        <v>672</v>
      </c>
      <c r="B534" s="12" t="s">
        <v>423</v>
      </c>
      <c r="C534" s="13">
        <v>11500</v>
      </c>
      <c r="D534" s="13">
        <v>0</v>
      </c>
      <c r="E534" s="13">
        <v>0</v>
      </c>
      <c r="F534" s="13">
        <v>17.16</v>
      </c>
      <c r="G534" s="13">
        <v>0</v>
      </c>
      <c r="H534" s="13">
        <v>0</v>
      </c>
      <c r="I534" s="13">
        <v>0</v>
      </c>
      <c r="J534" s="13">
        <v>100</v>
      </c>
      <c r="K534" s="13">
        <v>0</v>
      </c>
      <c r="L534" s="13">
        <f t="shared" si="28"/>
        <v>11617.16</v>
      </c>
      <c r="M534" s="13">
        <v>10500</v>
      </c>
      <c r="N534" s="13">
        <v>0</v>
      </c>
      <c r="O534" s="13">
        <v>0</v>
      </c>
      <c r="P534" s="13">
        <v>95.6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f t="shared" si="26"/>
        <v>10595.6</v>
      </c>
      <c r="W534" s="15">
        <f t="shared" si="27"/>
        <v>22212.760000000002</v>
      </c>
    </row>
    <row r="535" spans="1:23" ht="13.5">
      <c r="A535" s="14" t="s">
        <v>672</v>
      </c>
      <c r="B535" s="12" t="s">
        <v>424</v>
      </c>
      <c r="C535" s="13">
        <v>100433.55</v>
      </c>
      <c r="D535" s="13">
        <v>0</v>
      </c>
      <c r="E535" s="13">
        <v>0</v>
      </c>
      <c r="F535" s="13">
        <v>1303.62</v>
      </c>
      <c r="G535" s="13">
        <v>4072.5</v>
      </c>
      <c r="H535" s="13">
        <v>150</v>
      </c>
      <c r="I535" s="13">
        <v>653.1</v>
      </c>
      <c r="J535" s="13">
        <v>600</v>
      </c>
      <c r="K535" s="13">
        <v>0</v>
      </c>
      <c r="L535" s="13">
        <f t="shared" si="28"/>
        <v>107212.77</v>
      </c>
      <c r="M535" s="13">
        <v>83436.41</v>
      </c>
      <c r="N535" s="13">
        <v>0</v>
      </c>
      <c r="O535" s="13">
        <v>0</v>
      </c>
      <c r="P535" s="13">
        <v>838.04</v>
      </c>
      <c r="Q535" s="13">
        <v>0</v>
      </c>
      <c r="R535" s="13">
        <v>10893.55</v>
      </c>
      <c r="S535" s="13">
        <v>446.8</v>
      </c>
      <c r="T535" s="13">
        <v>0</v>
      </c>
      <c r="U535" s="13">
        <v>0</v>
      </c>
      <c r="V535" s="13">
        <f t="shared" si="26"/>
        <v>95614.8</v>
      </c>
      <c r="W535" s="15">
        <f t="shared" si="27"/>
        <v>202827.57</v>
      </c>
    </row>
    <row r="536" spans="1:23" ht="13.5">
      <c r="A536" s="14" t="s">
        <v>672</v>
      </c>
      <c r="B536" s="12" t="s">
        <v>425</v>
      </c>
      <c r="C536" s="13">
        <v>15442.3</v>
      </c>
      <c r="D536" s="13">
        <v>112.05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210</v>
      </c>
      <c r="K536" s="13">
        <v>0</v>
      </c>
      <c r="L536" s="13">
        <f t="shared" si="28"/>
        <v>15764.349999999999</v>
      </c>
      <c r="M536" s="13">
        <v>12999.96</v>
      </c>
      <c r="N536" s="13">
        <v>175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f t="shared" si="26"/>
        <v>13174.96</v>
      </c>
      <c r="W536" s="15">
        <f t="shared" si="27"/>
        <v>28939.309999999998</v>
      </c>
    </row>
    <row r="537" spans="1:23" ht="13.5">
      <c r="A537" s="14" t="s">
        <v>672</v>
      </c>
      <c r="B537" s="12" t="s">
        <v>426</v>
      </c>
      <c r="C537" s="13">
        <v>30000</v>
      </c>
      <c r="D537" s="13">
        <v>0</v>
      </c>
      <c r="E537" s="13">
        <v>1650</v>
      </c>
      <c r="F537" s="13">
        <v>177.03</v>
      </c>
      <c r="G537" s="13">
        <v>0</v>
      </c>
      <c r="H537" s="13">
        <v>0</v>
      </c>
      <c r="I537" s="13">
        <v>0</v>
      </c>
      <c r="J537" s="13">
        <v>754.02</v>
      </c>
      <c r="K537" s="13">
        <v>0</v>
      </c>
      <c r="L537" s="13">
        <f t="shared" si="28"/>
        <v>32581.05</v>
      </c>
      <c r="M537" s="13">
        <v>30000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f t="shared" si="26"/>
        <v>30000</v>
      </c>
      <c r="W537" s="15">
        <f t="shared" si="27"/>
        <v>62581.05</v>
      </c>
    </row>
    <row r="538" spans="1:23" ht="13.5">
      <c r="A538" s="14" t="s">
        <v>672</v>
      </c>
      <c r="B538" s="12" t="s">
        <v>427</v>
      </c>
      <c r="C538" s="13">
        <v>170682.76</v>
      </c>
      <c r="D538" s="13">
        <v>0</v>
      </c>
      <c r="E538" s="13">
        <v>883.35</v>
      </c>
      <c r="F538" s="13">
        <v>974.71</v>
      </c>
      <c r="G538" s="13">
        <v>0</v>
      </c>
      <c r="H538" s="13">
        <v>10000</v>
      </c>
      <c r="I538" s="13">
        <v>0</v>
      </c>
      <c r="J538" s="13">
        <v>1199</v>
      </c>
      <c r="K538" s="13">
        <v>0</v>
      </c>
      <c r="L538" s="13">
        <f t="shared" si="28"/>
        <v>183739.82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1908</v>
      </c>
      <c r="U538" s="13">
        <v>0</v>
      </c>
      <c r="V538" s="13">
        <f t="shared" si="26"/>
        <v>1908</v>
      </c>
      <c r="W538" s="15">
        <f t="shared" si="27"/>
        <v>185647.82</v>
      </c>
    </row>
    <row r="539" spans="1:23" ht="13.5">
      <c r="A539" s="14" t="s">
        <v>672</v>
      </c>
      <c r="B539" s="12" t="s">
        <v>428</v>
      </c>
      <c r="C539" s="13"/>
      <c r="D539" s="13"/>
      <c r="E539" s="13"/>
      <c r="F539" s="13"/>
      <c r="G539" s="13"/>
      <c r="H539" s="13"/>
      <c r="I539" s="13"/>
      <c r="J539" s="13"/>
      <c r="K539" s="13">
        <v>0</v>
      </c>
      <c r="L539" s="13">
        <f t="shared" si="28"/>
        <v>0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>
        <f t="shared" si="26"/>
        <v>0</v>
      </c>
      <c r="W539" s="15">
        <f t="shared" si="27"/>
        <v>0</v>
      </c>
    </row>
    <row r="540" spans="1:23" ht="13.5">
      <c r="A540" s="14" t="s">
        <v>672</v>
      </c>
      <c r="B540" s="12" t="s">
        <v>429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100</v>
      </c>
      <c r="K540" s="13">
        <v>0</v>
      </c>
      <c r="L540" s="13">
        <f t="shared" si="28"/>
        <v>100</v>
      </c>
      <c r="M540" s="13">
        <v>10312.5</v>
      </c>
      <c r="N540" s="13">
        <v>2110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f t="shared" si="26"/>
        <v>12422.5</v>
      </c>
      <c r="W540" s="15">
        <f t="shared" si="27"/>
        <v>12522.5</v>
      </c>
    </row>
    <row r="541" spans="1:23" ht="13.5">
      <c r="A541" s="14" t="s">
        <v>672</v>
      </c>
      <c r="B541" s="12" t="s">
        <v>430</v>
      </c>
      <c r="C541" s="13">
        <v>17068</v>
      </c>
      <c r="D541" s="13">
        <v>0</v>
      </c>
      <c r="E541" s="13">
        <v>0</v>
      </c>
      <c r="F541" s="13">
        <v>925.32</v>
      </c>
      <c r="G541" s="13">
        <v>151.6</v>
      </c>
      <c r="H541" s="13">
        <v>268</v>
      </c>
      <c r="I541" s="13">
        <v>773.33</v>
      </c>
      <c r="J541" s="13">
        <v>200</v>
      </c>
      <c r="K541" s="13">
        <v>0</v>
      </c>
      <c r="L541" s="13">
        <f t="shared" si="28"/>
        <v>19386.25</v>
      </c>
      <c r="M541" s="13">
        <v>1316</v>
      </c>
      <c r="N541" s="13">
        <v>0</v>
      </c>
      <c r="O541" s="13">
        <v>0</v>
      </c>
      <c r="P541" s="13">
        <v>16.71</v>
      </c>
      <c r="Q541" s="13">
        <v>0</v>
      </c>
      <c r="R541" s="13">
        <v>0</v>
      </c>
      <c r="S541" s="13">
        <v>481.48</v>
      </c>
      <c r="T541" s="13">
        <v>0</v>
      </c>
      <c r="U541" s="13">
        <v>0</v>
      </c>
      <c r="V541" s="13">
        <f t="shared" si="26"/>
        <v>1814.19</v>
      </c>
      <c r="W541" s="15">
        <f t="shared" si="27"/>
        <v>21200.44</v>
      </c>
    </row>
    <row r="542" spans="1:23" ht="13.5">
      <c r="A542" s="14" t="s">
        <v>672</v>
      </c>
      <c r="B542" s="12" t="s">
        <v>431</v>
      </c>
      <c r="C542" s="13">
        <v>4500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163</v>
      </c>
      <c r="K542" s="13">
        <v>0</v>
      </c>
      <c r="L542" s="13">
        <f t="shared" si="28"/>
        <v>4663</v>
      </c>
      <c r="M542" s="13">
        <v>3000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3</v>
      </c>
      <c r="U542" s="13">
        <v>0</v>
      </c>
      <c r="V542" s="13">
        <f t="shared" si="26"/>
        <v>3003</v>
      </c>
      <c r="W542" s="15">
        <f t="shared" si="27"/>
        <v>7666</v>
      </c>
    </row>
    <row r="543" spans="1:23" ht="13.5">
      <c r="A543" s="14">
        <v>2011</v>
      </c>
      <c r="B543" s="12" t="s">
        <v>693</v>
      </c>
      <c r="C543" s="13">
        <v>3500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f>SUM(C543:K543)</f>
        <v>3500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>
        <f t="shared" si="26"/>
        <v>0</v>
      </c>
      <c r="W543" s="15">
        <f t="shared" si="27"/>
        <v>3500</v>
      </c>
    </row>
    <row r="544" spans="1:23" ht="13.5">
      <c r="A544" s="14" t="s">
        <v>672</v>
      </c>
      <c r="B544" s="12" t="s">
        <v>432</v>
      </c>
      <c r="C544" s="13">
        <v>7500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100</v>
      </c>
      <c r="K544" s="13">
        <v>0</v>
      </c>
      <c r="L544" s="13">
        <f t="shared" si="28"/>
        <v>7600</v>
      </c>
      <c r="M544" s="13">
        <v>7500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f t="shared" si="26"/>
        <v>7500</v>
      </c>
      <c r="W544" s="15">
        <f t="shared" si="27"/>
        <v>15100</v>
      </c>
    </row>
    <row r="545" spans="1:23" ht="13.5">
      <c r="A545" s="14" t="s">
        <v>672</v>
      </c>
      <c r="B545" s="12" t="s">
        <v>433</v>
      </c>
      <c r="C545" s="13">
        <v>19833.32</v>
      </c>
      <c r="D545" s="13">
        <v>354.65</v>
      </c>
      <c r="E545" s="13">
        <v>0</v>
      </c>
      <c r="F545" s="13">
        <v>0</v>
      </c>
      <c r="G545" s="13">
        <v>0</v>
      </c>
      <c r="H545" s="13">
        <v>0</v>
      </c>
      <c r="I545" s="13">
        <v>43.51</v>
      </c>
      <c r="J545" s="13">
        <v>105</v>
      </c>
      <c r="K545" s="13">
        <v>0</v>
      </c>
      <c r="L545" s="13">
        <f t="shared" si="28"/>
        <v>20336.48</v>
      </c>
      <c r="M545" s="13">
        <v>3250</v>
      </c>
      <c r="N545" s="13">
        <v>11.41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f t="shared" si="26"/>
        <v>3261.41</v>
      </c>
      <c r="W545" s="15">
        <f t="shared" si="27"/>
        <v>23597.89</v>
      </c>
    </row>
    <row r="546" spans="1:23" ht="13.5">
      <c r="A546" s="14" t="s">
        <v>672</v>
      </c>
      <c r="B546" s="12" t="s">
        <v>434</v>
      </c>
      <c r="C546" s="13">
        <v>15273.15</v>
      </c>
      <c r="D546" s="13">
        <v>199.78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f t="shared" si="28"/>
        <v>15472.93</v>
      </c>
      <c r="M546" s="13">
        <v>8503.23</v>
      </c>
      <c r="N546" s="13">
        <v>97.88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f t="shared" si="26"/>
        <v>8601.109999999999</v>
      </c>
      <c r="W546" s="15">
        <f t="shared" si="27"/>
        <v>24074.04</v>
      </c>
    </row>
    <row r="547" spans="1:23" ht="13.5">
      <c r="A547" s="14" t="s">
        <v>672</v>
      </c>
      <c r="B547" s="12" t="s">
        <v>435</v>
      </c>
      <c r="C547" s="13">
        <v>212446.86</v>
      </c>
      <c r="D547" s="13">
        <v>0</v>
      </c>
      <c r="E547" s="13">
        <v>0</v>
      </c>
      <c r="F547" s="13">
        <v>2656.42</v>
      </c>
      <c r="G547" s="13">
        <v>0</v>
      </c>
      <c r="H547" s="13">
        <v>2170.65</v>
      </c>
      <c r="I547" s="13">
        <v>0</v>
      </c>
      <c r="J547" s="13">
        <v>400</v>
      </c>
      <c r="K547" s="13">
        <v>910.25</v>
      </c>
      <c r="L547" s="13">
        <f t="shared" si="28"/>
        <v>218584.18</v>
      </c>
      <c r="M547" s="13">
        <v>232405.52</v>
      </c>
      <c r="N547" s="13">
        <v>0</v>
      </c>
      <c r="O547" s="13">
        <v>0</v>
      </c>
      <c r="P547" s="13">
        <v>859.13</v>
      </c>
      <c r="Q547" s="13">
        <v>0</v>
      </c>
      <c r="R547" s="13">
        <v>0</v>
      </c>
      <c r="S547" s="13">
        <v>0</v>
      </c>
      <c r="T547" s="13">
        <v>0</v>
      </c>
      <c r="U547" s="13">
        <v>375</v>
      </c>
      <c r="V547" s="13">
        <f t="shared" si="26"/>
        <v>233639.65</v>
      </c>
      <c r="W547" s="15">
        <f t="shared" si="27"/>
        <v>452223.82999999996</v>
      </c>
    </row>
    <row r="548" spans="1:23" ht="13.5">
      <c r="A548" s="14" t="s">
        <v>672</v>
      </c>
      <c r="B548" s="12" t="s">
        <v>436</v>
      </c>
      <c r="C548" s="13">
        <v>22000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500</v>
      </c>
      <c r="K548" s="13">
        <v>0</v>
      </c>
      <c r="L548" s="13">
        <f t="shared" si="28"/>
        <v>22500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f t="shared" si="26"/>
        <v>0</v>
      </c>
      <c r="W548" s="15">
        <f t="shared" si="27"/>
        <v>22500</v>
      </c>
    </row>
    <row r="549" spans="1:23" ht="13.5">
      <c r="A549" s="14" t="s">
        <v>672</v>
      </c>
      <c r="B549" s="12" t="s">
        <v>857</v>
      </c>
      <c r="C549" s="13">
        <v>83587.01</v>
      </c>
      <c r="D549" s="13">
        <v>315.16</v>
      </c>
      <c r="E549" s="13">
        <v>110</v>
      </c>
      <c r="F549" s="13">
        <v>0</v>
      </c>
      <c r="G549" s="13">
        <v>0</v>
      </c>
      <c r="H549" s="13">
        <v>691.07</v>
      </c>
      <c r="I549" s="13">
        <v>0</v>
      </c>
      <c r="J549" s="13">
        <v>180</v>
      </c>
      <c r="K549" s="13">
        <v>0</v>
      </c>
      <c r="L549" s="13">
        <f>SUM(C549:K549)</f>
        <v>84883.24</v>
      </c>
      <c r="M549" s="13">
        <v>49885.59</v>
      </c>
      <c r="N549" s="13">
        <v>23.46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15</v>
      </c>
      <c r="U549" s="13">
        <v>0</v>
      </c>
      <c r="V549" s="13">
        <f t="shared" si="26"/>
        <v>49924.049999999996</v>
      </c>
      <c r="W549" s="15">
        <f t="shared" si="27"/>
        <v>134807.29</v>
      </c>
    </row>
    <row r="550" spans="1:23" ht="13.5">
      <c r="A550" s="14" t="s">
        <v>672</v>
      </c>
      <c r="B550" s="12" t="s">
        <v>437</v>
      </c>
      <c r="C550" s="13">
        <v>0</v>
      </c>
      <c r="D550" s="13">
        <v>0</v>
      </c>
      <c r="E550" s="13">
        <v>0</v>
      </c>
      <c r="F550" s="13">
        <v>18.2</v>
      </c>
      <c r="G550" s="13">
        <v>0</v>
      </c>
      <c r="H550" s="13">
        <v>5220.96</v>
      </c>
      <c r="I550" s="13">
        <v>0</v>
      </c>
      <c r="J550" s="13">
        <v>0</v>
      </c>
      <c r="K550" s="13">
        <v>0</v>
      </c>
      <c r="L550" s="13">
        <f t="shared" si="28"/>
        <v>5239.16</v>
      </c>
      <c r="M550" s="13">
        <v>0</v>
      </c>
      <c r="N550" s="13">
        <v>0</v>
      </c>
      <c r="O550" s="13">
        <v>0</v>
      </c>
      <c r="P550" s="13">
        <v>35.93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f t="shared" si="26"/>
        <v>35.93</v>
      </c>
      <c r="W550" s="15">
        <f t="shared" si="27"/>
        <v>5275.09</v>
      </c>
    </row>
    <row r="551" spans="1:23" ht="13.5">
      <c r="A551" s="14" t="s">
        <v>672</v>
      </c>
      <c r="B551" s="12" t="s">
        <v>438</v>
      </c>
      <c r="C551" s="13"/>
      <c r="D551" s="13"/>
      <c r="E551" s="13"/>
      <c r="F551" s="13"/>
      <c r="G551" s="13"/>
      <c r="H551" s="13"/>
      <c r="I551" s="13"/>
      <c r="J551" s="13"/>
      <c r="K551" s="13">
        <v>0</v>
      </c>
      <c r="L551" s="13">
        <f t="shared" si="28"/>
        <v>0</v>
      </c>
      <c r="M551" s="13">
        <v>2740.38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100</v>
      </c>
      <c r="U551" s="13">
        <v>0</v>
      </c>
      <c r="V551" s="13">
        <f t="shared" si="26"/>
        <v>2840.38</v>
      </c>
      <c r="W551" s="15">
        <f t="shared" si="27"/>
        <v>2840.38</v>
      </c>
    </row>
    <row r="552" spans="1:23" ht="13.5">
      <c r="A552" s="14" t="s">
        <v>672</v>
      </c>
      <c r="B552" s="12" t="s">
        <v>439</v>
      </c>
      <c r="C552" s="13">
        <v>9060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105</v>
      </c>
      <c r="K552" s="13">
        <v>0</v>
      </c>
      <c r="L552" s="13">
        <f t="shared" si="28"/>
        <v>9165</v>
      </c>
      <c r="M552" s="13">
        <v>9060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f t="shared" si="26"/>
        <v>9060</v>
      </c>
      <c r="W552" s="15">
        <f t="shared" si="27"/>
        <v>18225</v>
      </c>
    </row>
    <row r="553" spans="1:23" ht="13.5">
      <c r="A553" s="14" t="s">
        <v>672</v>
      </c>
      <c r="B553" s="12" t="s">
        <v>440</v>
      </c>
      <c r="C553" s="13">
        <v>8234.6</v>
      </c>
      <c r="D553" s="13">
        <v>34.44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105</v>
      </c>
      <c r="K553" s="13">
        <v>0</v>
      </c>
      <c r="L553" s="13">
        <f t="shared" si="28"/>
        <v>8374.04</v>
      </c>
      <c r="M553" s="13">
        <v>1300.2</v>
      </c>
      <c r="N553" s="13">
        <v>16.68</v>
      </c>
      <c r="O553" s="13">
        <v>0</v>
      </c>
      <c r="P553" s="13">
        <v>0</v>
      </c>
      <c r="Q553" s="13">
        <v>0</v>
      </c>
      <c r="R553" s="13">
        <v>0</v>
      </c>
      <c r="S553" s="13">
        <v>13.74</v>
      </c>
      <c r="T553" s="13">
        <v>0</v>
      </c>
      <c r="U553" s="13">
        <v>0</v>
      </c>
      <c r="V553" s="13">
        <f t="shared" si="26"/>
        <v>1330.6200000000001</v>
      </c>
      <c r="W553" s="15">
        <f t="shared" si="27"/>
        <v>9704.660000000002</v>
      </c>
    </row>
    <row r="554" spans="1:23" ht="13.5">
      <c r="A554" s="14">
        <v>2011</v>
      </c>
      <c r="B554" s="12" t="s">
        <v>694</v>
      </c>
      <c r="C554" s="13">
        <v>29183.34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f>SUM(C554:K554)</f>
        <v>29183.34</v>
      </c>
      <c r="M554" s="13">
        <v>14591.67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f t="shared" si="26"/>
        <v>14591.67</v>
      </c>
      <c r="W554" s="15">
        <f t="shared" si="27"/>
        <v>43775.01</v>
      </c>
    </row>
    <row r="555" spans="1:23" ht="13.5">
      <c r="A555" s="14" t="s">
        <v>672</v>
      </c>
      <c r="B555" s="12" t="s">
        <v>441</v>
      </c>
      <c r="C555" s="13">
        <v>29000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f>SUM(C555:K555)</f>
        <v>29000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f t="shared" si="26"/>
        <v>0</v>
      </c>
      <c r="W555" s="15">
        <f t="shared" si="27"/>
        <v>29000</v>
      </c>
    </row>
    <row r="556" spans="1:23" ht="13.5">
      <c r="A556" s="14" t="s">
        <v>672</v>
      </c>
      <c r="B556" s="12" t="s">
        <v>442</v>
      </c>
      <c r="C556" s="13">
        <v>2500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50</v>
      </c>
      <c r="K556" s="13">
        <v>0</v>
      </c>
      <c r="L556" s="13">
        <f t="shared" si="28"/>
        <v>2550</v>
      </c>
      <c r="M556" s="13">
        <v>1000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f t="shared" si="26"/>
        <v>1000</v>
      </c>
      <c r="W556" s="15">
        <f t="shared" si="27"/>
        <v>3550</v>
      </c>
    </row>
    <row r="557" spans="1:23" ht="13.5">
      <c r="A557" s="14" t="s">
        <v>672</v>
      </c>
      <c r="B557" s="12" t="s">
        <v>443</v>
      </c>
      <c r="C557" s="13">
        <v>14154</v>
      </c>
      <c r="D557" s="13">
        <v>0</v>
      </c>
      <c r="E557" s="13">
        <v>0</v>
      </c>
      <c r="F557" s="13">
        <v>98</v>
      </c>
      <c r="G557" s="13">
        <v>0</v>
      </c>
      <c r="H557" s="13">
        <v>4156.51</v>
      </c>
      <c r="I557" s="13">
        <v>120</v>
      </c>
      <c r="J557" s="13">
        <v>0</v>
      </c>
      <c r="K557" s="13">
        <v>0</v>
      </c>
      <c r="L557" s="13">
        <f t="shared" si="28"/>
        <v>18528.510000000002</v>
      </c>
      <c r="M557" s="13">
        <v>12794</v>
      </c>
      <c r="N557" s="13">
        <v>252.63</v>
      </c>
      <c r="O557" s="13">
        <v>0</v>
      </c>
      <c r="P557" s="13">
        <v>0</v>
      </c>
      <c r="Q557" s="13">
        <v>0</v>
      </c>
      <c r="R557" s="13">
        <v>0</v>
      </c>
      <c r="S557" s="13">
        <v>650</v>
      </c>
      <c r="T557" s="13">
        <v>0</v>
      </c>
      <c r="U557" s="13">
        <v>0</v>
      </c>
      <c r="V557" s="13">
        <f t="shared" si="26"/>
        <v>13696.63</v>
      </c>
      <c r="W557" s="15">
        <f t="shared" si="27"/>
        <v>32225.14</v>
      </c>
    </row>
    <row r="558" spans="1:23" ht="13.5">
      <c r="A558" s="14">
        <v>2011</v>
      </c>
      <c r="B558" s="12" t="s">
        <v>695</v>
      </c>
      <c r="C558" s="13">
        <v>4350</v>
      </c>
      <c r="D558" s="13">
        <v>0</v>
      </c>
      <c r="E558" s="13">
        <v>0</v>
      </c>
      <c r="F558" s="13">
        <v>0</v>
      </c>
      <c r="G558" s="13">
        <v>0</v>
      </c>
      <c r="H558" s="13">
        <v>290.65</v>
      </c>
      <c r="I558" s="13">
        <v>0</v>
      </c>
      <c r="J558" s="13">
        <v>100</v>
      </c>
      <c r="K558" s="13">
        <v>0</v>
      </c>
      <c r="L558" s="13">
        <f>SUM(C558:K558)</f>
        <v>4740.65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f t="shared" si="26"/>
        <v>0</v>
      </c>
      <c r="W558" s="15">
        <f t="shared" si="27"/>
        <v>4740.65</v>
      </c>
    </row>
    <row r="559" spans="1:23" ht="13.5">
      <c r="A559" s="14">
        <v>2011</v>
      </c>
      <c r="B559" s="12" t="s">
        <v>696</v>
      </c>
      <c r="C559" s="13">
        <v>0</v>
      </c>
      <c r="D559" s="13">
        <v>0</v>
      </c>
      <c r="E559" s="13">
        <v>612.5</v>
      </c>
      <c r="F559" s="13">
        <v>0</v>
      </c>
      <c r="G559" s="13">
        <v>0</v>
      </c>
      <c r="H559" s="13">
        <v>0</v>
      </c>
      <c r="I559" s="13">
        <v>0</v>
      </c>
      <c r="J559" s="13">
        <v>100</v>
      </c>
      <c r="K559" s="13">
        <v>0</v>
      </c>
      <c r="L559" s="13">
        <f>SUM(C559:K559)</f>
        <v>712.5</v>
      </c>
      <c r="M559" s="13">
        <v>18160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f t="shared" si="26"/>
        <v>18160</v>
      </c>
      <c r="W559" s="15">
        <f t="shared" si="27"/>
        <v>18872.5</v>
      </c>
    </row>
    <row r="560" spans="1:23" ht="13.5">
      <c r="A560" s="14" t="s">
        <v>672</v>
      </c>
      <c r="B560" s="12" t="s">
        <v>444</v>
      </c>
      <c r="C560" s="13">
        <v>5350</v>
      </c>
      <c r="D560" s="13">
        <v>593.52</v>
      </c>
      <c r="E560" s="13">
        <v>0</v>
      </c>
      <c r="F560" s="13">
        <v>0</v>
      </c>
      <c r="G560" s="13">
        <v>0</v>
      </c>
      <c r="H560" s="13">
        <v>0</v>
      </c>
      <c r="I560" s="13">
        <v>3388</v>
      </c>
      <c r="J560" s="13">
        <v>0</v>
      </c>
      <c r="K560" s="13">
        <v>0</v>
      </c>
      <c r="L560" s="13">
        <f t="shared" si="28"/>
        <v>9331.52</v>
      </c>
      <c r="M560" s="13">
        <v>4022</v>
      </c>
      <c r="N560" s="13">
        <v>97.2</v>
      </c>
      <c r="O560" s="13">
        <v>0</v>
      </c>
      <c r="P560" s="13">
        <v>0</v>
      </c>
      <c r="Q560" s="13">
        <v>0</v>
      </c>
      <c r="R560" s="13">
        <v>0</v>
      </c>
      <c r="S560" s="13">
        <v>1312</v>
      </c>
      <c r="T560" s="13">
        <v>0</v>
      </c>
      <c r="U560" s="13">
        <v>0</v>
      </c>
      <c r="V560" s="13">
        <f t="shared" si="26"/>
        <v>5431.2</v>
      </c>
      <c r="W560" s="15">
        <f t="shared" si="27"/>
        <v>14762.720000000001</v>
      </c>
    </row>
    <row r="561" spans="1:23" ht="13.5">
      <c r="A561" s="14" t="s">
        <v>672</v>
      </c>
      <c r="B561" s="12" t="s">
        <v>445</v>
      </c>
      <c r="C561" s="13">
        <v>30000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100</v>
      </c>
      <c r="K561" s="13">
        <v>0</v>
      </c>
      <c r="L561" s="13">
        <f t="shared" si="28"/>
        <v>30100</v>
      </c>
      <c r="M561" s="13">
        <v>30000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f t="shared" si="26"/>
        <v>30000</v>
      </c>
      <c r="W561" s="15">
        <f t="shared" si="27"/>
        <v>60100</v>
      </c>
    </row>
    <row r="562" spans="1:23" ht="13.5">
      <c r="A562" s="14" t="s">
        <v>672</v>
      </c>
      <c r="B562" s="12" t="s">
        <v>446</v>
      </c>
      <c r="C562" s="13">
        <v>40434.14</v>
      </c>
      <c r="D562" s="13">
        <v>372.63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f t="shared" si="28"/>
        <v>40806.77</v>
      </c>
      <c r="M562" s="13">
        <v>12207.82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f t="shared" si="26"/>
        <v>12207.82</v>
      </c>
      <c r="W562" s="15">
        <f t="shared" si="27"/>
        <v>53014.59</v>
      </c>
    </row>
    <row r="563" spans="1:23" ht="13.5">
      <c r="A563" s="14" t="s">
        <v>672</v>
      </c>
      <c r="B563" s="12" t="s">
        <v>447</v>
      </c>
      <c r="C563" s="13">
        <v>12816</v>
      </c>
      <c r="D563" s="13">
        <v>294.92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100</v>
      </c>
      <c r="K563" s="13">
        <v>510</v>
      </c>
      <c r="L563" s="13">
        <f t="shared" si="28"/>
        <v>13720.92</v>
      </c>
      <c r="M563" s="13">
        <v>267.12</v>
      </c>
      <c r="N563" s="13">
        <v>119.92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f aca="true" t="shared" si="29" ref="V563:V625">SUM(M563:U563)</f>
        <v>387.04</v>
      </c>
      <c r="W563" s="15">
        <f aca="true" t="shared" si="30" ref="W563:W625">SUM(L563,V563)</f>
        <v>14107.960000000001</v>
      </c>
    </row>
    <row r="564" spans="1:23" ht="13.5">
      <c r="A564" s="14">
        <v>2011</v>
      </c>
      <c r="B564" s="12" t="s">
        <v>816</v>
      </c>
      <c r="C564" s="13">
        <v>6020.5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f>SUM(C564:K564)</f>
        <v>6020.5</v>
      </c>
      <c r="M564" s="13">
        <v>2995.5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f t="shared" si="29"/>
        <v>2995.5</v>
      </c>
      <c r="W564" s="15">
        <f t="shared" si="30"/>
        <v>9016</v>
      </c>
    </row>
    <row r="565" spans="1:23" ht="13.5">
      <c r="A565" s="14" t="s">
        <v>672</v>
      </c>
      <c r="B565" s="12" t="s">
        <v>448</v>
      </c>
      <c r="C565" s="13">
        <v>2500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100</v>
      </c>
      <c r="K565" s="13">
        <v>0</v>
      </c>
      <c r="L565" s="13">
        <f t="shared" si="28"/>
        <v>2600</v>
      </c>
      <c r="M565" s="13">
        <v>2500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110</v>
      </c>
      <c r="T565" s="13">
        <v>0</v>
      </c>
      <c r="U565" s="13">
        <v>0</v>
      </c>
      <c r="V565" s="13">
        <f t="shared" si="29"/>
        <v>2610</v>
      </c>
      <c r="W565" s="15">
        <f t="shared" si="30"/>
        <v>5210</v>
      </c>
    </row>
    <row r="566" spans="1:23" ht="13.5">
      <c r="A566" s="14" t="s">
        <v>672</v>
      </c>
      <c r="B566" s="12" t="s">
        <v>449</v>
      </c>
      <c r="C566" s="13">
        <v>9000</v>
      </c>
      <c r="D566" s="13">
        <v>57.18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105</v>
      </c>
      <c r="K566" s="13">
        <v>0</v>
      </c>
      <c r="L566" s="13">
        <f t="shared" si="28"/>
        <v>9162.18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f t="shared" si="29"/>
        <v>0</v>
      </c>
      <c r="W566" s="15">
        <f t="shared" si="30"/>
        <v>9162.18</v>
      </c>
    </row>
    <row r="567" spans="1:23" ht="13.5">
      <c r="A567" s="14" t="s">
        <v>672</v>
      </c>
      <c r="B567" s="12" t="s">
        <v>450</v>
      </c>
      <c r="C567" s="13">
        <v>85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105</v>
      </c>
      <c r="K567" s="13">
        <v>0</v>
      </c>
      <c r="L567" s="13">
        <f t="shared" si="28"/>
        <v>190</v>
      </c>
      <c r="M567" s="13">
        <v>192.5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1</v>
      </c>
      <c r="U567" s="13">
        <v>0</v>
      </c>
      <c r="V567" s="13">
        <f t="shared" si="29"/>
        <v>193.5</v>
      </c>
      <c r="W567" s="15">
        <f t="shared" si="30"/>
        <v>383.5</v>
      </c>
    </row>
    <row r="568" spans="1:23" ht="13.5">
      <c r="A568" s="14" t="s">
        <v>672</v>
      </c>
      <c r="B568" s="12" t="s">
        <v>451</v>
      </c>
      <c r="C568" s="13">
        <v>20303.2</v>
      </c>
      <c r="D568" s="13">
        <v>2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f t="shared" si="28"/>
        <v>20305.2</v>
      </c>
      <c r="M568" s="13">
        <v>4000</v>
      </c>
      <c r="N568" s="13">
        <v>59.94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f t="shared" si="29"/>
        <v>4059.94</v>
      </c>
      <c r="W568" s="15">
        <f t="shared" si="30"/>
        <v>24365.14</v>
      </c>
    </row>
    <row r="569" spans="1:23" ht="13.5">
      <c r="A569" s="14" t="s">
        <v>672</v>
      </c>
      <c r="B569" s="12" t="s">
        <v>452</v>
      </c>
      <c r="C569" s="13">
        <v>11221.85</v>
      </c>
      <c r="D569" s="13">
        <v>0</v>
      </c>
      <c r="E569" s="13">
        <v>150</v>
      </c>
      <c r="F569" s="13">
        <v>1246.78</v>
      </c>
      <c r="G569" s="13">
        <v>0</v>
      </c>
      <c r="H569" s="13">
        <v>897.63</v>
      </c>
      <c r="I569" s="13">
        <v>467.17</v>
      </c>
      <c r="J569" s="13">
        <v>400</v>
      </c>
      <c r="K569" s="13">
        <v>0</v>
      </c>
      <c r="L569" s="13">
        <f t="shared" si="28"/>
        <v>14383.43</v>
      </c>
      <c r="M569" s="13">
        <v>643.88</v>
      </c>
      <c r="N569" s="13">
        <v>0</v>
      </c>
      <c r="O569" s="13">
        <v>127.53</v>
      </c>
      <c r="P569" s="13">
        <v>184.08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f t="shared" si="29"/>
        <v>955.49</v>
      </c>
      <c r="W569" s="15">
        <f t="shared" si="30"/>
        <v>15338.92</v>
      </c>
    </row>
    <row r="570" spans="1:23" ht="13.5">
      <c r="A570" s="14" t="s">
        <v>672</v>
      </c>
      <c r="B570" s="12" t="s">
        <v>453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105</v>
      </c>
      <c r="K570" s="13">
        <v>0</v>
      </c>
      <c r="L570" s="13">
        <f>SUM(C570:K570)</f>
        <v>105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>
        <f t="shared" si="29"/>
        <v>0</v>
      </c>
      <c r="W570" s="15">
        <f t="shared" si="30"/>
        <v>105</v>
      </c>
    </row>
    <row r="571" spans="1:23" ht="13.5">
      <c r="A571" s="14" t="s">
        <v>672</v>
      </c>
      <c r="B571" s="12" t="s">
        <v>454</v>
      </c>
      <c r="C571" s="13">
        <v>15165.96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f t="shared" si="28"/>
        <v>15165.96</v>
      </c>
      <c r="M571" s="13">
        <v>10832.64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40.31</v>
      </c>
      <c r="V571" s="13">
        <f t="shared" si="29"/>
        <v>10872.949999999999</v>
      </c>
      <c r="W571" s="15">
        <f t="shared" si="30"/>
        <v>26038.909999999996</v>
      </c>
    </row>
    <row r="572" spans="1:23" ht="13.5">
      <c r="A572" s="14">
        <v>2011</v>
      </c>
      <c r="B572" s="12" t="s">
        <v>697</v>
      </c>
      <c r="C572" s="13">
        <v>8500</v>
      </c>
      <c r="D572" s="13">
        <v>0</v>
      </c>
      <c r="E572" s="13">
        <v>5164.14</v>
      </c>
      <c r="F572" s="13">
        <v>0</v>
      </c>
      <c r="G572" s="13">
        <v>0</v>
      </c>
      <c r="H572" s="13">
        <v>0</v>
      </c>
      <c r="I572" s="13">
        <v>0</v>
      </c>
      <c r="J572" s="13">
        <v>100</v>
      </c>
      <c r="K572" s="13">
        <v>0</v>
      </c>
      <c r="L572" s="13">
        <f>SUM(C572:K572)</f>
        <v>13764.14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f t="shared" si="29"/>
        <v>0</v>
      </c>
      <c r="W572" s="15">
        <f t="shared" si="30"/>
        <v>13764.14</v>
      </c>
    </row>
    <row r="573" spans="1:23" ht="13.5">
      <c r="A573" s="14" t="s">
        <v>672</v>
      </c>
      <c r="B573" s="12" t="s">
        <v>455</v>
      </c>
      <c r="C573" s="13">
        <v>6253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f t="shared" si="28"/>
        <v>6253</v>
      </c>
      <c r="M573" s="13">
        <v>6253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f t="shared" si="29"/>
        <v>6253</v>
      </c>
      <c r="W573" s="15">
        <f t="shared" si="30"/>
        <v>12506</v>
      </c>
    </row>
    <row r="574" spans="1:23" ht="13.5">
      <c r="A574" s="14">
        <v>2011</v>
      </c>
      <c r="B574" s="12" t="s">
        <v>762</v>
      </c>
      <c r="C574" s="13">
        <v>6622.3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f>SUM(C574:K574)</f>
        <v>6622.3</v>
      </c>
      <c r="M574" s="13"/>
      <c r="N574" s="13"/>
      <c r="O574" s="13"/>
      <c r="P574" s="13"/>
      <c r="Q574" s="13"/>
      <c r="R574" s="13"/>
      <c r="S574" s="13"/>
      <c r="T574" s="13"/>
      <c r="U574" s="13"/>
      <c r="V574" s="13">
        <f t="shared" si="29"/>
        <v>0</v>
      </c>
      <c r="W574" s="15">
        <f t="shared" si="30"/>
        <v>6622.3</v>
      </c>
    </row>
    <row r="575" spans="1:23" ht="13.5">
      <c r="A575" s="14" t="s">
        <v>672</v>
      </c>
      <c r="B575" s="12" t="s">
        <v>835</v>
      </c>
      <c r="C575" s="13">
        <v>7000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f t="shared" si="28"/>
        <v>7000</v>
      </c>
      <c r="M575" s="13">
        <v>5000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f t="shared" si="29"/>
        <v>5000</v>
      </c>
      <c r="W575" s="15">
        <f t="shared" si="30"/>
        <v>12000</v>
      </c>
    </row>
    <row r="576" spans="1:23" ht="13.5">
      <c r="A576" s="14">
        <v>2011</v>
      </c>
      <c r="B576" s="12" t="s">
        <v>763</v>
      </c>
      <c r="C576" s="13">
        <v>42000</v>
      </c>
      <c r="D576" s="13">
        <v>105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f>SUM(C576:K576)</f>
        <v>42105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f t="shared" si="29"/>
        <v>0</v>
      </c>
      <c r="W576" s="15">
        <f t="shared" si="30"/>
        <v>42105</v>
      </c>
    </row>
    <row r="577" spans="1:23" ht="13.5">
      <c r="A577" s="14">
        <v>2011</v>
      </c>
      <c r="B577" s="12" t="s">
        <v>721</v>
      </c>
      <c r="C577" s="13">
        <v>7900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100</v>
      </c>
      <c r="K577" s="13">
        <v>0</v>
      </c>
      <c r="L577" s="13">
        <f>SUM(C577:K577)</f>
        <v>8000</v>
      </c>
      <c r="M577" s="13">
        <v>8000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f t="shared" si="29"/>
        <v>8000</v>
      </c>
      <c r="W577" s="15">
        <f t="shared" si="30"/>
        <v>16000</v>
      </c>
    </row>
    <row r="578" spans="1:23" ht="13.5">
      <c r="A578" s="14" t="s">
        <v>672</v>
      </c>
      <c r="B578" s="12" t="s">
        <v>456</v>
      </c>
      <c r="C578" s="13">
        <v>40500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f t="shared" si="28"/>
        <v>40500</v>
      </c>
      <c r="M578" s="13">
        <v>29000</v>
      </c>
      <c r="N578" s="13">
        <v>695.13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f t="shared" si="29"/>
        <v>29695.13</v>
      </c>
      <c r="W578" s="15">
        <f t="shared" si="30"/>
        <v>70195.13</v>
      </c>
    </row>
    <row r="579" spans="1:23" ht="13.5">
      <c r="A579" s="14" t="s">
        <v>672</v>
      </c>
      <c r="B579" s="12" t="s">
        <v>457</v>
      </c>
      <c r="C579" s="13"/>
      <c r="D579" s="13"/>
      <c r="E579" s="13"/>
      <c r="F579" s="13"/>
      <c r="G579" s="13"/>
      <c r="H579" s="13"/>
      <c r="I579" s="13"/>
      <c r="J579" s="13"/>
      <c r="K579" s="13">
        <v>0</v>
      </c>
      <c r="L579" s="13">
        <f t="shared" si="28"/>
        <v>0</v>
      </c>
      <c r="M579" s="13"/>
      <c r="N579" s="13"/>
      <c r="O579" s="13"/>
      <c r="P579" s="13"/>
      <c r="Q579" s="13"/>
      <c r="R579" s="13"/>
      <c r="S579" s="13"/>
      <c r="T579" s="13"/>
      <c r="U579" s="13"/>
      <c r="V579" s="13">
        <f t="shared" si="29"/>
        <v>0</v>
      </c>
      <c r="W579" s="15">
        <f t="shared" si="30"/>
        <v>0</v>
      </c>
    </row>
    <row r="580" spans="1:23" ht="13.5">
      <c r="A580" s="14" t="s">
        <v>672</v>
      </c>
      <c r="B580" s="12" t="s">
        <v>458</v>
      </c>
      <c r="C580" s="13">
        <v>3694.46</v>
      </c>
      <c r="D580" s="13">
        <v>0</v>
      </c>
      <c r="E580" s="13">
        <v>0</v>
      </c>
      <c r="F580" s="13">
        <v>2.02</v>
      </c>
      <c r="G580" s="13">
        <v>0</v>
      </c>
      <c r="H580" s="13">
        <v>0</v>
      </c>
      <c r="I580" s="13">
        <v>0</v>
      </c>
      <c r="J580" s="13">
        <v>100</v>
      </c>
      <c r="K580" s="13">
        <v>98.87</v>
      </c>
      <c r="L580" s="13">
        <f t="shared" si="28"/>
        <v>3895.35</v>
      </c>
      <c r="M580" s="13">
        <v>1656.58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f t="shared" si="29"/>
        <v>1656.58</v>
      </c>
      <c r="W580" s="15">
        <f t="shared" si="30"/>
        <v>5551.93</v>
      </c>
    </row>
    <row r="581" spans="1:23" ht="13.5">
      <c r="A581" s="14" t="s">
        <v>672</v>
      </c>
      <c r="B581" s="12" t="s">
        <v>459</v>
      </c>
      <c r="C581" s="13"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f t="shared" si="28"/>
        <v>0</v>
      </c>
      <c r="M581" s="13"/>
      <c r="N581" s="13"/>
      <c r="O581" s="13"/>
      <c r="P581" s="13"/>
      <c r="Q581" s="13"/>
      <c r="R581" s="13"/>
      <c r="S581" s="13"/>
      <c r="T581" s="13"/>
      <c r="U581" s="13"/>
      <c r="V581" s="13">
        <f t="shared" si="29"/>
        <v>0</v>
      </c>
      <c r="W581" s="15">
        <f t="shared" si="30"/>
        <v>0</v>
      </c>
    </row>
    <row r="582" spans="1:23" ht="13.5">
      <c r="A582" s="14">
        <v>2011</v>
      </c>
      <c r="B582" s="12" t="s">
        <v>764</v>
      </c>
      <c r="C582" s="13">
        <v>5000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f>SUM(C582:K582)</f>
        <v>5000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f t="shared" si="29"/>
        <v>0</v>
      </c>
      <c r="W582" s="15">
        <f t="shared" si="30"/>
        <v>5000</v>
      </c>
    </row>
    <row r="583" spans="1:23" ht="13.5">
      <c r="A583" s="14" t="s">
        <v>672</v>
      </c>
      <c r="B583" s="12" t="s">
        <v>460</v>
      </c>
      <c r="C583" s="13">
        <v>37500</v>
      </c>
      <c r="D583" s="13">
        <v>108.19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f t="shared" si="28"/>
        <v>37608.19</v>
      </c>
      <c r="M583" s="13">
        <v>52500</v>
      </c>
      <c r="N583" s="13">
        <v>548.16</v>
      </c>
      <c r="O583" s="13">
        <v>0</v>
      </c>
      <c r="P583" s="13">
        <v>35.54</v>
      </c>
      <c r="Q583" s="13">
        <v>0</v>
      </c>
      <c r="R583" s="13">
        <v>0</v>
      </c>
      <c r="S583" s="13">
        <v>0</v>
      </c>
      <c r="T583" s="13">
        <v>206</v>
      </c>
      <c r="U583" s="13">
        <v>0</v>
      </c>
      <c r="V583" s="13">
        <f t="shared" si="29"/>
        <v>53289.700000000004</v>
      </c>
      <c r="W583" s="15">
        <f t="shared" si="30"/>
        <v>90897.89000000001</v>
      </c>
    </row>
    <row r="584" spans="1:23" ht="13.5">
      <c r="A584" s="14">
        <v>2011</v>
      </c>
      <c r="B584" s="12" t="s">
        <v>817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f>SUM(C584:K584)</f>
        <v>0</v>
      </c>
      <c r="M584" s="13">
        <v>15000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f t="shared" si="29"/>
        <v>15000</v>
      </c>
      <c r="W584" s="15">
        <f t="shared" si="30"/>
        <v>15000</v>
      </c>
    </row>
    <row r="585" spans="1:23" ht="13.5">
      <c r="A585" s="14" t="s">
        <v>672</v>
      </c>
      <c r="B585" s="12" t="s">
        <v>461</v>
      </c>
      <c r="C585" s="13"/>
      <c r="D585" s="13"/>
      <c r="E585" s="13"/>
      <c r="F585" s="13"/>
      <c r="G585" s="13"/>
      <c r="H585" s="13"/>
      <c r="I585" s="13"/>
      <c r="J585" s="13"/>
      <c r="K585" s="13">
        <v>0</v>
      </c>
      <c r="L585" s="13">
        <f t="shared" si="28"/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f t="shared" si="29"/>
        <v>0</v>
      </c>
      <c r="W585" s="15">
        <f t="shared" si="30"/>
        <v>0</v>
      </c>
    </row>
    <row r="586" spans="1:23" ht="13.5">
      <c r="A586" s="14" t="s">
        <v>672</v>
      </c>
      <c r="B586" s="12" t="s">
        <v>462</v>
      </c>
      <c r="C586" s="13">
        <v>28329.49</v>
      </c>
      <c r="D586" s="13">
        <v>107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f t="shared" si="28"/>
        <v>28436.49</v>
      </c>
      <c r="M586" s="13">
        <v>10000</v>
      </c>
      <c r="N586" s="13">
        <v>150.62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2</v>
      </c>
      <c r="U586" s="13">
        <v>0</v>
      </c>
      <c r="V586" s="13">
        <f t="shared" si="29"/>
        <v>10152.62</v>
      </c>
      <c r="W586" s="15">
        <f t="shared" si="30"/>
        <v>38589.11</v>
      </c>
    </row>
    <row r="587" spans="1:23" ht="13.5">
      <c r="A587" s="14">
        <v>2011</v>
      </c>
      <c r="B587" s="12" t="s">
        <v>765</v>
      </c>
      <c r="C587" s="13"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f>SUM(C587:K587)</f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f t="shared" si="29"/>
        <v>0</v>
      </c>
      <c r="W587" s="15">
        <f t="shared" si="30"/>
        <v>0</v>
      </c>
    </row>
    <row r="588" spans="1:23" ht="13.5">
      <c r="A588" s="14">
        <v>2011</v>
      </c>
      <c r="B588" s="12" t="s">
        <v>766</v>
      </c>
      <c r="C588" s="13"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f>SUM(C588:K588)</f>
        <v>0</v>
      </c>
      <c r="M588" s="13">
        <v>5649.17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f t="shared" si="29"/>
        <v>5649.17</v>
      </c>
      <c r="W588" s="15">
        <f t="shared" si="30"/>
        <v>5649.17</v>
      </c>
    </row>
    <row r="589" spans="1:23" ht="13.5">
      <c r="A589" s="14">
        <v>2011</v>
      </c>
      <c r="B589" s="12" t="s">
        <v>767</v>
      </c>
      <c r="C589" s="13">
        <v>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f>SUM(C589:K589)</f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f t="shared" si="29"/>
        <v>0</v>
      </c>
      <c r="W589" s="15">
        <f t="shared" si="30"/>
        <v>0</v>
      </c>
    </row>
    <row r="590" spans="1:23" ht="13.5">
      <c r="A590" s="14">
        <v>2011</v>
      </c>
      <c r="B590" s="12" t="s">
        <v>698</v>
      </c>
      <c r="C590" s="13">
        <v>4000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100</v>
      </c>
      <c r="K590" s="13">
        <v>0</v>
      </c>
      <c r="L590" s="13">
        <f>SUM(C590:K590)</f>
        <v>4100</v>
      </c>
      <c r="M590" s="13">
        <v>2000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397.28</v>
      </c>
      <c r="T590" s="13">
        <v>0</v>
      </c>
      <c r="U590" s="13">
        <v>0</v>
      </c>
      <c r="V590" s="13">
        <f t="shared" si="29"/>
        <v>2397.2799999999997</v>
      </c>
      <c r="W590" s="15">
        <f t="shared" si="30"/>
        <v>6497.28</v>
      </c>
    </row>
    <row r="591" spans="1:23" ht="13.5">
      <c r="A591" s="14" t="s">
        <v>672</v>
      </c>
      <c r="B591" s="12" t="s">
        <v>463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f t="shared" si="28"/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f t="shared" si="29"/>
        <v>0</v>
      </c>
      <c r="W591" s="15">
        <f t="shared" si="30"/>
        <v>0</v>
      </c>
    </row>
    <row r="592" spans="1:23" ht="13.5">
      <c r="A592" s="14" t="s">
        <v>672</v>
      </c>
      <c r="B592" s="12" t="s">
        <v>464</v>
      </c>
      <c r="C592" s="13">
        <v>19500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f t="shared" si="28"/>
        <v>19500</v>
      </c>
      <c r="M592" s="13">
        <v>19500</v>
      </c>
      <c r="N592" s="13">
        <v>0</v>
      </c>
      <c r="O592" s="13">
        <v>0</v>
      </c>
      <c r="P592" s="13">
        <v>0</v>
      </c>
      <c r="Q592" s="13">
        <v>0</v>
      </c>
      <c r="R592" s="13">
        <v>500</v>
      </c>
      <c r="S592" s="13">
        <v>0</v>
      </c>
      <c r="T592" s="13">
        <v>0</v>
      </c>
      <c r="U592" s="13">
        <v>0</v>
      </c>
      <c r="V592" s="13">
        <f t="shared" si="29"/>
        <v>20000</v>
      </c>
      <c r="W592" s="15">
        <f t="shared" si="30"/>
        <v>39500</v>
      </c>
    </row>
    <row r="593" spans="1:23" ht="13.5">
      <c r="A593" s="14" t="s">
        <v>672</v>
      </c>
      <c r="B593" s="12" t="s">
        <v>465</v>
      </c>
      <c r="C593" s="13"/>
      <c r="D593" s="13"/>
      <c r="E593" s="13"/>
      <c r="F593" s="13"/>
      <c r="G593" s="13"/>
      <c r="H593" s="13"/>
      <c r="I593" s="13"/>
      <c r="J593" s="13"/>
      <c r="K593" s="13">
        <v>0</v>
      </c>
      <c r="L593" s="13">
        <f t="shared" si="28"/>
        <v>0</v>
      </c>
      <c r="M593" s="13"/>
      <c r="N593" s="13"/>
      <c r="O593" s="13"/>
      <c r="P593" s="13"/>
      <c r="Q593" s="13"/>
      <c r="R593" s="13"/>
      <c r="S593" s="13"/>
      <c r="T593" s="13"/>
      <c r="U593" s="13"/>
      <c r="V593" s="13">
        <f t="shared" si="29"/>
        <v>0</v>
      </c>
      <c r="W593" s="15">
        <f t="shared" si="30"/>
        <v>0</v>
      </c>
    </row>
    <row r="594" spans="1:23" ht="13.5">
      <c r="A594" s="14" t="s">
        <v>672</v>
      </c>
      <c r="B594" s="12" t="s">
        <v>466</v>
      </c>
      <c r="C594" s="13">
        <v>4714.07</v>
      </c>
      <c r="D594" s="13">
        <v>222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f t="shared" si="28"/>
        <v>4936.07</v>
      </c>
      <c r="M594" s="13">
        <v>5758.81</v>
      </c>
      <c r="N594" s="13">
        <v>176.71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f t="shared" si="29"/>
        <v>5935.52</v>
      </c>
      <c r="W594" s="15">
        <f t="shared" si="30"/>
        <v>10871.59</v>
      </c>
    </row>
    <row r="595" spans="1:23" ht="13.5">
      <c r="A595" s="14" t="s">
        <v>672</v>
      </c>
      <c r="B595" s="12" t="s">
        <v>467</v>
      </c>
      <c r="C595" s="13">
        <v>9825.69</v>
      </c>
      <c r="D595" s="13">
        <v>648.56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f t="shared" si="28"/>
        <v>10474.25</v>
      </c>
      <c r="M595" s="13">
        <v>6540.15</v>
      </c>
      <c r="N595" s="13">
        <v>269.28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f t="shared" si="29"/>
        <v>6809.429999999999</v>
      </c>
      <c r="W595" s="15">
        <f t="shared" si="30"/>
        <v>17283.68</v>
      </c>
    </row>
    <row r="596" spans="1:23" ht="13.5">
      <c r="A596" s="14" t="s">
        <v>672</v>
      </c>
      <c r="B596" s="12" t="s">
        <v>468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f t="shared" si="28"/>
        <v>0</v>
      </c>
      <c r="M596" s="13"/>
      <c r="N596" s="13"/>
      <c r="O596" s="13"/>
      <c r="P596" s="13"/>
      <c r="Q596" s="13"/>
      <c r="R596" s="13"/>
      <c r="S596" s="13"/>
      <c r="T596" s="13"/>
      <c r="U596" s="13"/>
      <c r="V596" s="13">
        <f t="shared" si="29"/>
        <v>0</v>
      </c>
      <c r="W596" s="15">
        <f t="shared" si="30"/>
        <v>0</v>
      </c>
    </row>
    <row r="597" spans="1:23" ht="13.5">
      <c r="A597" s="14" t="s">
        <v>672</v>
      </c>
      <c r="B597" s="12" t="s">
        <v>469</v>
      </c>
      <c r="C597" s="13"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f t="shared" si="28"/>
        <v>0</v>
      </c>
      <c r="M597" s="13"/>
      <c r="N597" s="13"/>
      <c r="O597" s="13"/>
      <c r="P597" s="13"/>
      <c r="Q597" s="13"/>
      <c r="R597" s="13"/>
      <c r="S597" s="13"/>
      <c r="T597" s="13"/>
      <c r="U597" s="13"/>
      <c r="V597" s="13">
        <f t="shared" si="29"/>
        <v>0</v>
      </c>
      <c r="W597" s="15">
        <f t="shared" si="30"/>
        <v>0</v>
      </c>
    </row>
    <row r="598" spans="1:23" ht="13.5">
      <c r="A598" s="14" t="s">
        <v>672</v>
      </c>
      <c r="B598" s="12" t="s">
        <v>470</v>
      </c>
      <c r="C598" s="13">
        <v>5328.4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100</v>
      </c>
      <c r="K598" s="13">
        <v>400</v>
      </c>
      <c r="L598" s="13">
        <f t="shared" si="28"/>
        <v>5828.4</v>
      </c>
      <c r="M598" s="13">
        <v>4421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f t="shared" si="29"/>
        <v>4421</v>
      </c>
      <c r="W598" s="15">
        <f t="shared" si="30"/>
        <v>10249.4</v>
      </c>
    </row>
    <row r="599" spans="1:23" ht="13.5">
      <c r="A599" s="14" t="s">
        <v>672</v>
      </c>
      <c r="B599" s="12" t="s">
        <v>471</v>
      </c>
      <c r="C599" s="13">
        <v>24000</v>
      </c>
      <c r="D599" s="13">
        <v>0</v>
      </c>
      <c r="E599" s="13">
        <v>0</v>
      </c>
      <c r="F599" s="13">
        <v>444.09</v>
      </c>
      <c r="G599" s="13">
        <v>0</v>
      </c>
      <c r="H599" s="13">
        <v>0</v>
      </c>
      <c r="I599" s="13">
        <v>0</v>
      </c>
      <c r="J599" s="13">
        <v>100</v>
      </c>
      <c r="K599" s="13">
        <v>0</v>
      </c>
      <c r="L599" s="13">
        <f aca="true" t="shared" si="31" ref="L599:L663">SUM(C599:K599)</f>
        <v>24544.09</v>
      </c>
      <c r="M599" s="13">
        <v>20000</v>
      </c>
      <c r="N599" s="13">
        <v>0</v>
      </c>
      <c r="O599" s="13">
        <v>0</v>
      </c>
      <c r="P599" s="13">
        <v>23.45</v>
      </c>
      <c r="Q599" s="13">
        <v>0</v>
      </c>
      <c r="R599" s="13">
        <v>0</v>
      </c>
      <c r="S599" s="13">
        <v>0</v>
      </c>
      <c r="T599" s="13">
        <v>250</v>
      </c>
      <c r="U599" s="13">
        <v>0</v>
      </c>
      <c r="V599" s="13">
        <f t="shared" si="29"/>
        <v>20273.45</v>
      </c>
      <c r="W599" s="15">
        <f t="shared" si="30"/>
        <v>44817.54</v>
      </c>
    </row>
    <row r="600" spans="1:23" ht="13.5">
      <c r="A600" s="14" t="s">
        <v>672</v>
      </c>
      <c r="B600" s="12" t="s">
        <v>472</v>
      </c>
      <c r="C600" s="13">
        <v>47625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300</v>
      </c>
      <c r="K600" s="13">
        <v>0</v>
      </c>
      <c r="L600" s="13">
        <f t="shared" si="31"/>
        <v>47925</v>
      </c>
      <c r="M600" s="13">
        <v>42625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f t="shared" si="29"/>
        <v>42625</v>
      </c>
      <c r="W600" s="15">
        <f t="shared" si="30"/>
        <v>90550</v>
      </c>
    </row>
    <row r="601" spans="1:23" ht="13.5">
      <c r="A601" s="14" t="s">
        <v>672</v>
      </c>
      <c r="B601" s="12" t="s">
        <v>473</v>
      </c>
      <c r="C601" s="13">
        <v>560</v>
      </c>
      <c r="D601" s="13">
        <v>0</v>
      </c>
      <c r="E601" s="13">
        <v>0</v>
      </c>
      <c r="F601" s="13">
        <v>0</v>
      </c>
      <c r="G601" s="13">
        <v>0</v>
      </c>
      <c r="H601" s="13">
        <v>520</v>
      </c>
      <c r="I601" s="13">
        <v>0</v>
      </c>
      <c r="J601" s="13">
        <v>100</v>
      </c>
      <c r="K601" s="13">
        <v>0</v>
      </c>
      <c r="L601" s="13">
        <f t="shared" si="31"/>
        <v>1180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/>
      <c r="V601" s="13">
        <f t="shared" si="29"/>
        <v>0</v>
      </c>
      <c r="W601" s="15">
        <f t="shared" si="30"/>
        <v>1180</v>
      </c>
    </row>
    <row r="602" spans="1:23" ht="13.5">
      <c r="A602" s="14">
        <v>2011</v>
      </c>
      <c r="B602" s="12" t="s">
        <v>768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f>SUM(C602:K602)</f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f t="shared" si="29"/>
        <v>0</v>
      </c>
      <c r="W602" s="15">
        <f t="shared" si="30"/>
        <v>0</v>
      </c>
    </row>
    <row r="603" spans="1:23" ht="13.5">
      <c r="A603" s="14">
        <v>2011</v>
      </c>
      <c r="B603" s="12" t="s">
        <v>769</v>
      </c>
      <c r="C603" s="13"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f>SUM(C603:K603)</f>
        <v>0</v>
      </c>
      <c r="M603" s="13">
        <v>5649.17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f t="shared" si="29"/>
        <v>5649.17</v>
      </c>
      <c r="W603" s="15">
        <f t="shared" si="30"/>
        <v>5649.17</v>
      </c>
    </row>
    <row r="604" spans="1:23" ht="13.5">
      <c r="A604" s="14">
        <v>2011</v>
      </c>
      <c r="B604" s="12" t="s">
        <v>770</v>
      </c>
      <c r="C604" s="13"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f>SUM(C604:K604)</f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f t="shared" si="29"/>
        <v>0</v>
      </c>
      <c r="W604" s="15">
        <f t="shared" si="30"/>
        <v>0</v>
      </c>
    </row>
    <row r="605" spans="1:23" ht="13.5">
      <c r="A605" s="14" t="s">
        <v>672</v>
      </c>
      <c r="B605" s="12" t="s">
        <v>474</v>
      </c>
      <c r="C605" s="13">
        <v>7408.94</v>
      </c>
      <c r="D605" s="13">
        <v>295.68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f t="shared" si="31"/>
        <v>7704.62</v>
      </c>
      <c r="M605" s="13">
        <v>9847.8</v>
      </c>
      <c r="N605" s="13">
        <v>196.01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f t="shared" si="29"/>
        <v>10043.81</v>
      </c>
      <c r="W605" s="15">
        <f t="shared" si="30"/>
        <v>17748.43</v>
      </c>
    </row>
    <row r="606" spans="1:23" ht="13.5">
      <c r="A606" s="14" t="s">
        <v>672</v>
      </c>
      <c r="B606" s="12" t="s">
        <v>475</v>
      </c>
      <c r="C606" s="13">
        <v>3000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100</v>
      </c>
      <c r="K606" s="13">
        <v>0</v>
      </c>
      <c r="L606" s="13">
        <f t="shared" si="31"/>
        <v>3100</v>
      </c>
      <c r="M606" s="13"/>
      <c r="N606" s="13"/>
      <c r="O606" s="13"/>
      <c r="P606" s="13"/>
      <c r="Q606" s="13"/>
      <c r="R606" s="13"/>
      <c r="S606" s="13"/>
      <c r="T606" s="13"/>
      <c r="U606" s="13"/>
      <c r="V606" s="13">
        <f t="shared" si="29"/>
        <v>0</v>
      </c>
      <c r="W606" s="15">
        <f t="shared" si="30"/>
        <v>3100</v>
      </c>
    </row>
    <row r="607" spans="1:23" ht="13.5">
      <c r="A607" s="14" t="s">
        <v>672</v>
      </c>
      <c r="B607" s="12" t="s">
        <v>476</v>
      </c>
      <c r="C607" s="13">
        <v>0</v>
      </c>
      <c r="D607" s="13">
        <v>110</v>
      </c>
      <c r="E607" s="13">
        <v>0</v>
      </c>
      <c r="F607" s="13">
        <v>28</v>
      </c>
      <c r="G607" s="13">
        <v>40</v>
      </c>
      <c r="H607" s="13">
        <v>0</v>
      </c>
      <c r="I607" s="13">
        <v>0</v>
      </c>
      <c r="J607" s="13">
        <v>400</v>
      </c>
      <c r="K607" s="13">
        <v>0</v>
      </c>
      <c r="L607" s="13">
        <f t="shared" si="31"/>
        <v>578</v>
      </c>
      <c r="M607" s="13"/>
      <c r="N607" s="13"/>
      <c r="O607" s="13"/>
      <c r="P607" s="13"/>
      <c r="Q607" s="13"/>
      <c r="R607" s="13"/>
      <c r="S607" s="13"/>
      <c r="T607" s="13"/>
      <c r="U607" s="13"/>
      <c r="V607" s="13">
        <f t="shared" si="29"/>
        <v>0</v>
      </c>
      <c r="W607" s="15">
        <f t="shared" si="30"/>
        <v>578</v>
      </c>
    </row>
    <row r="608" spans="1:23" ht="13.5">
      <c r="A608" s="14" t="s">
        <v>672</v>
      </c>
      <c r="B608" s="12" t="s">
        <v>477</v>
      </c>
      <c r="C608" s="13"/>
      <c r="D608" s="13"/>
      <c r="E608" s="13"/>
      <c r="F608" s="13"/>
      <c r="G608" s="13"/>
      <c r="H608" s="13"/>
      <c r="I608" s="13"/>
      <c r="J608" s="13"/>
      <c r="K608" s="13"/>
      <c r="L608" s="13">
        <f t="shared" si="31"/>
        <v>0</v>
      </c>
      <c r="M608" s="13"/>
      <c r="N608" s="13"/>
      <c r="O608" s="13"/>
      <c r="P608" s="13"/>
      <c r="Q608" s="13"/>
      <c r="R608" s="13"/>
      <c r="S608" s="13"/>
      <c r="T608" s="13"/>
      <c r="U608" s="13"/>
      <c r="V608" s="13">
        <f t="shared" si="29"/>
        <v>0</v>
      </c>
      <c r="W608" s="15">
        <f t="shared" si="30"/>
        <v>0</v>
      </c>
    </row>
    <row r="609" spans="1:23" ht="13.5">
      <c r="A609" s="14" t="s">
        <v>672</v>
      </c>
      <c r="B609" s="12" t="s">
        <v>478</v>
      </c>
      <c r="C609" s="13"/>
      <c r="D609" s="13"/>
      <c r="E609" s="13"/>
      <c r="F609" s="13"/>
      <c r="G609" s="13"/>
      <c r="H609" s="13"/>
      <c r="I609" s="13"/>
      <c r="J609" s="13"/>
      <c r="K609" s="13"/>
      <c r="L609" s="13">
        <f t="shared" si="31"/>
        <v>0</v>
      </c>
      <c r="M609" s="13"/>
      <c r="N609" s="13"/>
      <c r="O609" s="13"/>
      <c r="P609" s="13"/>
      <c r="Q609" s="13"/>
      <c r="R609" s="13"/>
      <c r="S609" s="13"/>
      <c r="T609" s="13"/>
      <c r="U609" s="13"/>
      <c r="V609" s="13">
        <f t="shared" si="29"/>
        <v>0</v>
      </c>
      <c r="W609" s="15">
        <f t="shared" si="30"/>
        <v>0</v>
      </c>
    </row>
    <row r="610" spans="1:23" ht="13.5">
      <c r="A610" s="14">
        <v>2010</v>
      </c>
      <c r="B610" s="12" t="s">
        <v>479</v>
      </c>
      <c r="C610" s="13"/>
      <c r="D610" s="13"/>
      <c r="E610" s="13"/>
      <c r="F610" s="13"/>
      <c r="G610" s="13"/>
      <c r="H610" s="13"/>
      <c r="I610" s="13"/>
      <c r="J610" s="13"/>
      <c r="K610" s="13"/>
      <c r="L610" s="13">
        <f>SUM(C610:K610)</f>
        <v>0</v>
      </c>
      <c r="M610" s="13"/>
      <c r="N610" s="13"/>
      <c r="O610" s="13"/>
      <c r="P610" s="13"/>
      <c r="Q610" s="13"/>
      <c r="R610" s="13"/>
      <c r="S610" s="13"/>
      <c r="T610" s="13"/>
      <c r="U610" s="13"/>
      <c r="V610" s="13">
        <f t="shared" si="29"/>
        <v>0</v>
      </c>
      <c r="W610" s="15">
        <f t="shared" si="30"/>
        <v>0</v>
      </c>
    </row>
    <row r="611" spans="1:23" ht="13.5">
      <c r="A611" s="14" t="s">
        <v>672</v>
      </c>
      <c r="B611" s="12" t="s">
        <v>480</v>
      </c>
      <c r="C611" s="13">
        <v>15787.5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f t="shared" si="31"/>
        <v>15787.5</v>
      </c>
      <c r="M611" s="13">
        <v>9766.5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f t="shared" si="29"/>
        <v>9766.5</v>
      </c>
      <c r="W611" s="15">
        <f t="shared" si="30"/>
        <v>25554</v>
      </c>
    </row>
    <row r="612" spans="1:23" ht="13.5">
      <c r="A612" s="14">
        <v>2011</v>
      </c>
      <c r="B612" s="12" t="s">
        <v>699</v>
      </c>
      <c r="C612" s="13">
        <v>0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f>SUM(C612:K612)</f>
        <v>0</v>
      </c>
      <c r="M612" s="13"/>
      <c r="N612" s="13"/>
      <c r="O612" s="13"/>
      <c r="P612" s="13"/>
      <c r="Q612" s="13"/>
      <c r="R612" s="13"/>
      <c r="S612" s="13"/>
      <c r="T612" s="13"/>
      <c r="U612" s="13"/>
      <c r="V612" s="13">
        <f t="shared" si="29"/>
        <v>0</v>
      </c>
      <c r="W612" s="15">
        <f t="shared" si="30"/>
        <v>0</v>
      </c>
    </row>
    <row r="613" spans="1:23" ht="13.5">
      <c r="A613" s="14" t="s">
        <v>672</v>
      </c>
      <c r="B613" s="12" t="s">
        <v>481</v>
      </c>
      <c r="C613" s="13">
        <v>8525.08</v>
      </c>
      <c r="D613" s="13">
        <v>1020.16</v>
      </c>
      <c r="E613" s="13">
        <v>4394.63</v>
      </c>
      <c r="F613" s="13">
        <v>0</v>
      </c>
      <c r="G613" s="13">
        <v>0</v>
      </c>
      <c r="H613" s="13">
        <v>0</v>
      </c>
      <c r="I613" s="13">
        <v>0</v>
      </c>
      <c r="J613" s="13">
        <v>210</v>
      </c>
      <c r="K613" s="13">
        <v>65</v>
      </c>
      <c r="L613" s="13">
        <f t="shared" si="31"/>
        <v>14214.869999999999</v>
      </c>
      <c r="M613" s="13">
        <v>1220.55</v>
      </c>
      <c r="N613" s="13">
        <v>148.5</v>
      </c>
      <c r="O613" s="13">
        <v>3500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30</v>
      </c>
      <c r="V613" s="13">
        <f t="shared" si="29"/>
        <v>4899.05</v>
      </c>
      <c r="W613" s="15">
        <f t="shared" si="30"/>
        <v>19113.92</v>
      </c>
    </row>
    <row r="614" spans="1:23" ht="13.5">
      <c r="A614" s="14" t="s">
        <v>672</v>
      </c>
      <c r="B614" s="12" t="s">
        <v>482</v>
      </c>
      <c r="C614" s="13">
        <v>1600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100</v>
      </c>
      <c r="K614" s="13">
        <v>0</v>
      </c>
      <c r="L614" s="13">
        <f t="shared" si="31"/>
        <v>1700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f t="shared" si="29"/>
        <v>0</v>
      </c>
      <c r="W614" s="15">
        <f t="shared" si="30"/>
        <v>1700</v>
      </c>
    </row>
    <row r="615" spans="1:23" ht="13.5">
      <c r="A615" s="14" t="s">
        <v>672</v>
      </c>
      <c r="B615" s="12" t="s">
        <v>483</v>
      </c>
      <c r="C615" s="13">
        <v>2297.2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100</v>
      </c>
      <c r="K615" s="13">
        <v>0</v>
      </c>
      <c r="L615" s="13">
        <f t="shared" si="31"/>
        <v>2397.2</v>
      </c>
      <c r="M615" s="13">
        <v>3216.08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f t="shared" si="29"/>
        <v>3216.08</v>
      </c>
      <c r="W615" s="15">
        <f t="shared" si="30"/>
        <v>5613.28</v>
      </c>
    </row>
    <row r="616" spans="1:23" ht="13.5">
      <c r="A616" s="14" t="s">
        <v>672</v>
      </c>
      <c r="B616" s="12" t="s">
        <v>484</v>
      </c>
      <c r="C616" s="13">
        <v>22161.78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100</v>
      </c>
      <c r="K616" s="13">
        <v>0</v>
      </c>
      <c r="L616" s="13">
        <f t="shared" si="31"/>
        <v>22261.78</v>
      </c>
      <c r="M616" s="13">
        <v>19361.78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f t="shared" si="29"/>
        <v>19361.78</v>
      </c>
      <c r="W616" s="15">
        <f t="shared" si="30"/>
        <v>41623.56</v>
      </c>
    </row>
    <row r="617" spans="1:23" ht="13.5">
      <c r="A617" s="14" t="s">
        <v>672</v>
      </c>
      <c r="B617" s="12" t="s">
        <v>485</v>
      </c>
      <c r="C617" s="13">
        <v>600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100</v>
      </c>
      <c r="K617" s="13">
        <v>0</v>
      </c>
      <c r="L617" s="13">
        <f t="shared" si="31"/>
        <v>700</v>
      </c>
      <c r="M617" s="13">
        <v>200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f t="shared" si="29"/>
        <v>200</v>
      </c>
      <c r="W617" s="15">
        <f t="shared" si="30"/>
        <v>900</v>
      </c>
    </row>
    <row r="618" spans="1:23" ht="13.5">
      <c r="A618" s="14" t="s">
        <v>672</v>
      </c>
      <c r="B618" s="12" t="s">
        <v>486</v>
      </c>
      <c r="C618" s="13">
        <v>1000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100</v>
      </c>
      <c r="K618" s="13">
        <v>0</v>
      </c>
      <c r="L618" s="13">
        <f t="shared" si="31"/>
        <v>1100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f t="shared" si="29"/>
        <v>0</v>
      </c>
      <c r="W618" s="15">
        <f t="shared" si="30"/>
        <v>1100</v>
      </c>
    </row>
    <row r="619" spans="1:23" ht="13.5">
      <c r="A619" s="14" t="s">
        <v>672</v>
      </c>
      <c r="B619" s="12" t="s">
        <v>487</v>
      </c>
      <c r="C619" s="13">
        <v>11582.22</v>
      </c>
      <c r="D619" s="13">
        <v>304.31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f t="shared" si="31"/>
        <v>11886.529999999999</v>
      </c>
      <c r="M619" s="13">
        <v>10905.81</v>
      </c>
      <c r="N619" s="13">
        <v>188.53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f t="shared" si="29"/>
        <v>11094.34</v>
      </c>
      <c r="W619" s="15">
        <f t="shared" si="30"/>
        <v>22980.87</v>
      </c>
    </row>
    <row r="620" spans="1:23" ht="13.5">
      <c r="A620" s="14" t="s">
        <v>672</v>
      </c>
      <c r="B620" s="12" t="s">
        <v>488</v>
      </c>
      <c r="C620" s="13">
        <v>36449.42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f t="shared" si="31"/>
        <v>36449.42</v>
      </c>
      <c r="M620" s="13">
        <v>17363.69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f t="shared" si="29"/>
        <v>17363.69</v>
      </c>
      <c r="W620" s="15">
        <f t="shared" si="30"/>
        <v>53813.11</v>
      </c>
    </row>
    <row r="621" spans="1:23" ht="13.5">
      <c r="A621" s="14" t="s">
        <v>672</v>
      </c>
      <c r="B621" s="12" t="s">
        <v>489</v>
      </c>
      <c r="C621" s="13">
        <v>45335.08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2000</v>
      </c>
      <c r="L621" s="13">
        <f t="shared" si="31"/>
        <v>47335.08</v>
      </c>
      <c r="M621" s="13">
        <v>34460.08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100</v>
      </c>
      <c r="U621" s="13">
        <v>530</v>
      </c>
      <c r="V621" s="13">
        <f t="shared" si="29"/>
        <v>35090.08</v>
      </c>
      <c r="W621" s="15">
        <f t="shared" si="30"/>
        <v>82425.16</v>
      </c>
    </row>
    <row r="622" spans="1:23" ht="13.5">
      <c r="A622" s="14">
        <v>2011</v>
      </c>
      <c r="B622" s="12" t="s">
        <v>882</v>
      </c>
      <c r="C622" s="13"/>
      <c r="D622" s="13"/>
      <c r="E622" s="13"/>
      <c r="F622" s="13"/>
      <c r="G622" s="13"/>
      <c r="H622" s="13"/>
      <c r="I622" s="13"/>
      <c r="J622" s="13"/>
      <c r="K622" s="13"/>
      <c r="L622" s="13">
        <f>SUM(C622:K622)</f>
        <v>0</v>
      </c>
      <c r="M622" s="13">
        <v>5211.86</v>
      </c>
      <c r="N622" s="13">
        <v>104.18</v>
      </c>
      <c r="O622" s="13">
        <v>0</v>
      </c>
      <c r="P622" s="13">
        <v>20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f>SUM(M622:U622)</f>
        <v>5336.04</v>
      </c>
      <c r="W622" s="15">
        <f>SUM(L622,V622)</f>
        <v>5336.04</v>
      </c>
    </row>
    <row r="623" spans="1:23" ht="13.5">
      <c r="A623" s="14">
        <v>2010</v>
      </c>
      <c r="B623" s="12" t="s">
        <v>490</v>
      </c>
      <c r="C623" s="13"/>
      <c r="D623" s="13"/>
      <c r="E623" s="13"/>
      <c r="F623" s="13"/>
      <c r="G623" s="13"/>
      <c r="H623" s="13"/>
      <c r="I623" s="13"/>
      <c r="J623" s="13"/>
      <c r="K623" s="13"/>
      <c r="L623" s="13">
        <f t="shared" si="31"/>
        <v>0</v>
      </c>
      <c r="M623" s="13"/>
      <c r="N623" s="13"/>
      <c r="O623" s="13"/>
      <c r="P623" s="13"/>
      <c r="Q623" s="13"/>
      <c r="R623" s="13"/>
      <c r="S623" s="13"/>
      <c r="T623" s="13"/>
      <c r="U623" s="13"/>
      <c r="V623" s="13">
        <f t="shared" si="29"/>
        <v>0</v>
      </c>
      <c r="W623" s="15">
        <f t="shared" si="30"/>
        <v>0</v>
      </c>
    </row>
    <row r="624" spans="1:23" ht="13.5">
      <c r="A624" s="14" t="s">
        <v>672</v>
      </c>
      <c r="B624" s="12" t="s">
        <v>491</v>
      </c>
      <c r="C624" s="13">
        <v>476.76</v>
      </c>
      <c r="D624" s="13">
        <v>2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f t="shared" si="31"/>
        <v>478.76</v>
      </c>
      <c r="M624" s="13">
        <v>1413.05</v>
      </c>
      <c r="N624" s="13">
        <v>107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f t="shared" si="29"/>
        <v>1520.05</v>
      </c>
      <c r="W624" s="15">
        <f t="shared" si="30"/>
        <v>1998.81</v>
      </c>
    </row>
    <row r="625" spans="1:23" ht="13.5">
      <c r="A625" s="14">
        <v>2011</v>
      </c>
      <c r="B625" s="12" t="s">
        <v>828</v>
      </c>
      <c r="C625" s="13">
        <v>1500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100</v>
      </c>
      <c r="K625" s="13">
        <v>0</v>
      </c>
      <c r="L625" s="13">
        <f>SUM(C625:K625)</f>
        <v>1600</v>
      </c>
      <c r="M625" s="13">
        <v>1500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100</v>
      </c>
      <c r="U625" s="13"/>
      <c r="V625" s="13">
        <f t="shared" si="29"/>
        <v>1600</v>
      </c>
      <c r="W625" s="15">
        <f t="shared" si="30"/>
        <v>3200</v>
      </c>
    </row>
    <row r="626" spans="1:23" ht="13.5">
      <c r="A626" s="14" t="s">
        <v>672</v>
      </c>
      <c r="B626" s="12" t="s">
        <v>492</v>
      </c>
      <c r="C626" s="13">
        <v>20167.39</v>
      </c>
      <c r="D626" s="13">
        <v>17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f t="shared" si="31"/>
        <v>20184.39</v>
      </c>
      <c r="M626" s="13">
        <v>24000</v>
      </c>
      <c r="N626" s="13">
        <v>1269.64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107</v>
      </c>
      <c r="U626" s="13">
        <v>0</v>
      </c>
      <c r="V626" s="13">
        <f aca="true" t="shared" si="32" ref="V626:V686">SUM(M626:U626)</f>
        <v>25376.64</v>
      </c>
      <c r="W626" s="15">
        <f aca="true" t="shared" si="33" ref="W626:W686">SUM(L626,V626)</f>
        <v>45561.03</v>
      </c>
    </row>
    <row r="627" spans="1:23" ht="13.5">
      <c r="A627" s="14" t="s">
        <v>672</v>
      </c>
      <c r="B627" s="12" t="s">
        <v>493</v>
      </c>
      <c r="C627" s="13"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f t="shared" si="31"/>
        <v>0</v>
      </c>
      <c r="M627" s="13">
        <v>4638.44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f t="shared" si="32"/>
        <v>4638.44</v>
      </c>
      <c r="W627" s="15">
        <f t="shared" si="33"/>
        <v>4638.44</v>
      </c>
    </row>
    <row r="628" spans="1:23" ht="13.5">
      <c r="A628" s="14" t="s">
        <v>672</v>
      </c>
      <c r="B628" s="12" t="s">
        <v>494</v>
      </c>
      <c r="C628" s="13"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f t="shared" si="31"/>
        <v>0</v>
      </c>
      <c r="M628" s="13"/>
      <c r="N628" s="13"/>
      <c r="O628" s="13"/>
      <c r="P628" s="13"/>
      <c r="Q628" s="13"/>
      <c r="R628" s="13"/>
      <c r="S628" s="13"/>
      <c r="T628" s="13"/>
      <c r="U628" s="13"/>
      <c r="V628" s="13">
        <f t="shared" si="32"/>
        <v>0</v>
      </c>
      <c r="W628" s="15">
        <f t="shared" si="33"/>
        <v>0</v>
      </c>
    </row>
    <row r="629" spans="1:23" ht="13.5">
      <c r="A629" s="14" t="s">
        <v>672</v>
      </c>
      <c r="B629" s="12" t="s">
        <v>495</v>
      </c>
      <c r="C629" s="13">
        <v>16500</v>
      </c>
      <c r="D629" s="13">
        <v>100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f>SUM(C629:K629)</f>
        <v>16600</v>
      </c>
      <c r="M629" s="13">
        <v>15900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f t="shared" si="32"/>
        <v>15900</v>
      </c>
      <c r="W629" s="15">
        <f t="shared" si="33"/>
        <v>32500</v>
      </c>
    </row>
    <row r="630" spans="1:23" ht="13.5">
      <c r="A630" s="14" t="s">
        <v>672</v>
      </c>
      <c r="B630" s="12" t="s">
        <v>496</v>
      </c>
      <c r="C630" s="13">
        <v>45000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f t="shared" si="31"/>
        <v>45000</v>
      </c>
      <c r="M630" s="13">
        <v>14000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f t="shared" si="32"/>
        <v>14000</v>
      </c>
      <c r="W630" s="15">
        <f t="shared" si="33"/>
        <v>59000</v>
      </c>
    </row>
    <row r="631" spans="1:23" ht="13.5">
      <c r="A631" s="14" t="s">
        <v>672</v>
      </c>
      <c r="B631" s="12" t="s">
        <v>497</v>
      </c>
      <c r="C631" s="13">
        <v>21000</v>
      </c>
      <c r="D631" s="13">
        <v>210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f t="shared" si="31"/>
        <v>21210</v>
      </c>
      <c r="M631" s="13">
        <v>21000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f t="shared" si="32"/>
        <v>21000</v>
      </c>
      <c r="W631" s="15">
        <f t="shared" si="33"/>
        <v>42210</v>
      </c>
    </row>
    <row r="632" spans="1:23" ht="13.5">
      <c r="A632" s="14" t="s">
        <v>672</v>
      </c>
      <c r="B632" s="12" t="s">
        <v>498</v>
      </c>
      <c r="C632" s="13"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f t="shared" si="31"/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f t="shared" si="32"/>
        <v>0</v>
      </c>
      <c r="W632" s="15">
        <f t="shared" si="33"/>
        <v>0</v>
      </c>
    </row>
    <row r="633" spans="1:23" ht="13.5">
      <c r="A633" s="14" t="s">
        <v>672</v>
      </c>
      <c r="B633" s="12" t="s">
        <v>499</v>
      </c>
      <c r="C633" s="13">
        <v>6875</v>
      </c>
      <c r="D633" s="13">
        <v>0</v>
      </c>
      <c r="E633" s="13">
        <v>690.66</v>
      </c>
      <c r="F633" s="13">
        <v>0</v>
      </c>
      <c r="G633" s="13">
        <v>0</v>
      </c>
      <c r="H633" s="13">
        <v>0</v>
      </c>
      <c r="I633" s="13">
        <v>0</v>
      </c>
      <c r="J633" s="13">
        <v>100</v>
      </c>
      <c r="K633" s="13">
        <v>0</v>
      </c>
      <c r="L633" s="13">
        <f t="shared" si="31"/>
        <v>7665.66</v>
      </c>
      <c r="M633" s="13">
        <v>4125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f t="shared" si="32"/>
        <v>4125</v>
      </c>
      <c r="W633" s="15">
        <f t="shared" si="33"/>
        <v>11790.66</v>
      </c>
    </row>
    <row r="634" spans="1:23" ht="13.5">
      <c r="A634" s="14" t="s">
        <v>672</v>
      </c>
      <c r="B634" s="12" t="s">
        <v>500</v>
      </c>
      <c r="C634" s="13">
        <v>3800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105</v>
      </c>
      <c r="K634" s="13">
        <v>0</v>
      </c>
      <c r="L634" s="13">
        <f t="shared" si="31"/>
        <v>3905</v>
      </c>
      <c r="M634" s="13">
        <v>800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f t="shared" si="32"/>
        <v>800</v>
      </c>
      <c r="W634" s="15">
        <f t="shared" si="33"/>
        <v>4705</v>
      </c>
    </row>
    <row r="635" spans="1:23" ht="13.5">
      <c r="A635" s="14">
        <v>2011</v>
      </c>
      <c r="B635" s="12" t="s">
        <v>901</v>
      </c>
      <c r="C635" s="13">
        <v>753.78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100</v>
      </c>
      <c r="K635" s="13">
        <v>0</v>
      </c>
      <c r="L635" s="13">
        <f>SUM(C635:K635)</f>
        <v>853.78</v>
      </c>
      <c r="M635" s="13">
        <v>2789.9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474.4</v>
      </c>
      <c r="V635" s="13">
        <f t="shared" si="32"/>
        <v>3264.3</v>
      </c>
      <c r="W635" s="15">
        <f t="shared" si="33"/>
        <v>4118.08</v>
      </c>
    </row>
    <row r="636" spans="1:23" ht="13.5">
      <c r="A636" s="14">
        <v>2011</v>
      </c>
      <c r="B636" s="12" t="s">
        <v>771</v>
      </c>
      <c r="C636" s="13">
        <v>0</v>
      </c>
      <c r="D636" s="13">
        <v>105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f>SUM(C636:K636)</f>
        <v>105</v>
      </c>
      <c r="M636" s="13">
        <v>260.48</v>
      </c>
      <c r="N636" s="13">
        <v>2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f t="shared" si="32"/>
        <v>262.48</v>
      </c>
      <c r="W636" s="15">
        <f t="shared" si="33"/>
        <v>367.48</v>
      </c>
    </row>
    <row r="637" spans="1:23" ht="13.5">
      <c r="A637" s="14" t="s">
        <v>672</v>
      </c>
      <c r="B637" s="12" t="s">
        <v>501</v>
      </c>
      <c r="C637" s="13">
        <v>24030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f t="shared" si="31"/>
        <v>24030</v>
      </c>
      <c r="M637" s="13">
        <v>22500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f t="shared" si="32"/>
        <v>22500</v>
      </c>
      <c r="W637" s="15">
        <f t="shared" si="33"/>
        <v>46530</v>
      </c>
    </row>
    <row r="638" spans="1:23" ht="13.5">
      <c r="A638" s="14">
        <v>2011</v>
      </c>
      <c r="B638" s="12" t="s">
        <v>700</v>
      </c>
      <c r="C638" s="13">
        <v>139.64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100</v>
      </c>
      <c r="K638" s="13">
        <v>0</v>
      </c>
      <c r="L638" s="13">
        <f>SUM(C638:K638)</f>
        <v>239.64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f t="shared" si="32"/>
        <v>0</v>
      </c>
      <c r="W638" s="15">
        <f t="shared" si="33"/>
        <v>239.64</v>
      </c>
    </row>
    <row r="639" spans="1:23" ht="13.5">
      <c r="A639" s="14" t="s">
        <v>672</v>
      </c>
      <c r="B639" s="12" t="s">
        <v>841</v>
      </c>
      <c r="C639" s="13">
        <v>10000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100</v>
      </c>
      <c r="K639" s="13">
        <v>0</v>
      </c>
      <c r="L639" s="13">
        <f t="shared" si="31"/>
        <v>10100</v>
      </c>
      <c r="M639" s="13">
        <v>9435.48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100</v>
      </c>
      <c r="U639" s="13">
        <v>0</v>
      </c>
      <c r="V639" s="13">
        <f t="shared" si="32"/>
        <v>9535.48</v>
      </c>
      <c r="W639" s="15">
        <f t="shared" si="33"/>
        <v>19635.48</v>
      </c>
    </row>
    <row r="640" spans="1:23" ht="13.5">
      <c r="A640" s="14" t="s">
        <v>672</v>
      </c>
      <c r="B640" s="12" t="s">
        <v>502</v>
      </c>
      <c r="C640" s="13">
        <v>15000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100</v>
      </c>
      <c r="K640" s="13">
        <v>0</v>
      </c>
      <c r="L640" s="13">
        <f t="shared" si="31"/>
        <v>15100</v>
      </c>
      <c r="M640" s="13">
        <v>10000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f t="shared" si="32"/>
        <v>10000</v>
      </c>
      <c r="W640" s="15">
        <f t="shared" si="33"/>
        <v>25100</v>
      </c>
    </row>
    <row r="641" spans="1:23" ht="13.5">
      <c r="A641" s="14">
        <v>2011</v>
      </c>
      <c r="B641" s="12" t="s">
        <v>888</v>
      </c>
      <c r="C641" s="13"/>
      <c r="D641" s="13"/>
      <c r="E641" s="13"/>
      <c r="F641" s="13"/>
      <c r="G641" s="13"/>
      <c r="H641" s="13"/>
      <c r="I641" s="13"/>
      <c r="J641" s="13"/>
      <c r="K641" s="13"/>
      <c r="L641" s="13">
        <f t="shared" si="31"/>
        <v>0</v>
      </c>
      <c r="M641" s="13">
        <v>5000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100</v>
      </c>
      <c r="U641" s="13">
        <v>0</v>
      </c>
      <c r="V641" s="13">
        <f t="shared" si="32"/>
        <v>5100</v>
      </c>
      <c r="W641" s="15">
        <f t="shared" si="33"/>
        <v>5100</v>
      </c>
    </row>
    <row r="642" spans="1:23" ht="13.5">
      <c r="A642" s="14">
        <v>2011</v>
      </c>
      <c r="B642" s="12" t="s">
        <v>800</v>
      </c>
      <c r="C642" s="13">
        <v>9000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f>SUM(C642:K642)</f>
        <v>9000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f t="shared" si="32"/>
        <v>0</v>
      </c>
      <c r="W642" s="15">
        <f t="shared" si="33"/>
        <v>9000</v>
      </c>
    </row>
    <row r="643" spans="1:23" ht="13.5">
      <c r="A643" s="14" t="s">
        <v>672</v>
      </c>
      <c r="B643" s="12" t="s">
        <v>503</v>
      </c>
      <c r="C643" s="13">
        <v>27500</v>
      </c>
      <c r="D643" s="13">
        <v>210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f t="shared" si="31"/>
        <v>27710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f t="shared" si="32"/>
        <v>0</v>
      </c>
      <c r="W643" s="15">
        <f t="shared" si="33"/>
        <v>27710</v>
      </c>
    </row>
    <row r="644" spans="1:23" ht="13.5">
      <c r="A644" s="14">
        <v>2011</v>
      </c>
      <c r="B644" s="12" t="s">
        <v>823</v>
      </c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f>SUM(C644:K644)</f>
        <v>0</v>
      </c>
      <c r="M644" s="13">
        <v>10000</v>
      </c>
      <c r="N644" s="13">
        <v>15.91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50</v>
      </c>
      <c r="U644" s="13">
        <v>0</v>
      </c>
      <c r="V644" s="13">
        <f t="shared" si="32"/>
        <v>10065.91</v>
      </c>
      <c r="W644" s="15">
        <f t="shared" si="33"/>
        <v>10065.91</v>
      </c>
    </row>
    <row r="645" spans="1:23" ht="13.5">
      <c r="A645" s="14" t="s">
        <v>672</v>
      </c>
      <c r="B645" s="12" t="s">
        <v>504</v>
      </c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f>SUM(C645:K645)</f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f t="shared" si="32"/>
        <v>0</v>
      </c>
      <c r="W645" s="15">
        <f t="shared" si="33"/>
        <v>0</v>
      </c>
    </row>
    <row r="646" spans="1:23" ht="13.5">
      <c r="A646" s="14" t="s">
        <v>672</v>
      </c>
      <c r="B646" s="12" t="s">
        <v>505</v>
      </c>
      <c r="C646" s="13">
        <v>15000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100</v>
      </c>
      <c r="K646" s="13">
        <v>0</v>
      </c>
      <c r="L646" s="13">
        <f t="shared" si="31"/>
        <v>15100</v>
      </c>
      <c r="M646" s="13"/>
      <c r="N646" s="13"/>
      <c r="O646" s="13"/>
      <c r="P646" s="13"/>
      <c r="Q646" s="13"/>
      <c r="R646" s="13"/>
      <c r="S646" s="13"/>
      <c r="T646" s="13"/>
      <c r="U646" s="13"/>
      <c r="V646" s="13">
        <f t="shared" si="32"/>
        <v>0</v>
      </c>
      <c r="W646" s="15">
        <f t="shared" si="33"/>
        <v>15100</v>
      </c>
    </row>
    <row r="647" spans="1:23" ht="13.5">
      <c r="A647" s="14" t="s">
        <v>672</v>
      </c>
      <c r="B647" s="12" t="s">
        <v>506</v>
      </c>
      <c r="C647" s="13">
        <v>53872.32</v>
      </c>
      <c r="D647" s="13">
        <v>46.5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f t="shared" si="31"/>
        <v>53918.82</v>
      </c>
      <c r="M647" s="13">
        <v>25860.16</v>
      </c>
      <c r="N647" s="13">
        <v>61.89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f t="shared" si="32"/>
        <v>25922.05</v>
      </c>
      <c r="W647" s="15">
        <f t="shared" si="33"/>
        <v>79840.87</v>
      </c>
    </row>
    <row r="648" spans="1:23" ht="13.5">
      <c r="A648" s="14" t="s">
        <v>672</v>
      </c>
      <c r="B648" s="12" t="s">
        <v>507</v>
      </c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212</v>
      </c>
      <c r="K648" s="13">
        <v>0</v>
      </c>
      <c r="L648" s="13">
        <f t="shared" si="31"/>
        <v>212</v>
      </c>
      <c r="M648" s="13">
        <v>40250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2</v>
      </c>
      <c r="U648" s="13">
        <v>0</v>
      </c>
      <c r="V648" s="13">
        <f t="shared" si="32"/>
        <v>40252</v>
      </c>
      <c r="W648" s="15">
        <f t="shared" si="33"/>
        <v>40464</v>
      </c>
    </row>
    <row r="649" spans="1:23" ht="13.5">
      <c r="A649" s="14" t="s">
        <v>672</v>
      </c>
      <c r="B649" s="12" t="s">
        <v>508</v>
      </c>
      <c r="C649" s="13">
        <v>20800</v>
      </c>
      <c r="D649" s="13">
        <v>492.85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100</v>
      </c>
      <c r="K649" s="13">
        <v>0</v>
      </c>
      <c r="L649" s="13">
        <f t="shared" si="31"/>
        <v>21392.85</v>
      </c>
      <c r="M649" s="13">
        <v>3300</v>
      </c>
      <c r="N649" s="13">
        <v>74.9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f t="shared" si="32"/>
        <v>3374.9</v>
      </c>
      <c r="W649" s="15">
        <f t="shared" si="33"/>
        <v>24767.75</v>
      </c>
    </row>
    <row r="650" spans="1:23" ht="13.5">
      <c r="A650" s="14" t="s">
        <v>672</v>
      </c>
      <c r="B650" s="12" t="s">
        <v>509</v>
      </c>
      <c r="C650" s="13">
        <v>45895.19</v>
      </c>
      <c r="D650" s="13">
        <v>0</v>
      </c>
      <c r="E650" s="13">
        <v>0</v>
      </c>
      <c r="F650" s="13">
        <v>0</v>
      </c>
      <c r="G650" s="13">
        <v>0</v>
      </c>
      <c r="H650" s="13">
        <v>3065.04</v>
      </c>
      <c r="I650" s="13">
        <v>0</v>
      </c>
      <c r="J650" s="13">
        <v>250</v>
      </c>
      <c r="K650" s="13">
        <v>0</v>
      </c>
      <c r="L650" s="13">
        <f t="shared" si="31"/>
        <v>49210.23</v>
      </c>
      <c r="M650" s="13">
        <v>20722.59</v>
      </c>
      <c r="N650" s="13">
        <v>600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f t="shared" si="32"/>
        <v>21322.59</v>
      </c>
      <c r="W650" s="15">
        <f t="shared" si="33"/>
        <v>70532.82</v>
      </c>
    </row>
    <row r="651" spans="1:23" ht="13.5">
      <c r="A651" s="14" t="s">
        <v>672</v>
      </c>
      <c r="B651" s="12" t="s">
        <v>510</v>
      </c>
      <c r="C651" s="13">
        <v>57677</v>
      </c>
      <c r="D651" s="13">
        <v>120.75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100</v>
      </c>
      <c r="K651" s="13">
        <v>0</v>
      </c>
      <c r="L651" s="13">
        <f t="shared" si="31"/>
        <v>57897.75</v>
      </c>
      <c r="M651" s="13">
        <v>57500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f t="shared" si="32"/>
        <v>57500</v>
      </c>
      <c r="W651" s="15">
        <f t="shared" si="33"/>
        <v>115397.75</v>
      </c>
    </row>
    <row r="652" spans="1:23" ht="13.5">
      <c r="A652" s="14" t="s">
        <v>672</v>
      </c>
      <c r="B652" s="12" t="s">
        <v>895</v>
      </c>
      <c r="C652" s="13">
        <v>3295</v>
      </c>
      <c r="D652" s="13">
        <v>0</v>
      </c>
      <c r="E652" s="13">
        <v>0</v>
      </c>
      <c r="F652" s="13">
        <v>154.74</v>
      </c>
      <c r="G652" s="13">
        <v>0</v>
      </c>
      <c r="H652" s="13">
        <v>22.79</v>
      </c>
      <c r="I652" s="13">
        <v>67.93</v>
      </c>
      <c r="J652" s="13">
        <v>105</v>
      </c>
      <c r="K652" s="13">
        <v>0</v>
      </c>
      <c r="L652" s="13">
        <f>SUM(C652:K652)</f>
        <v>3645.4599999999996</v>
      </c>
      <c r="M652" s="13"/>
      <c r="N652" s="13"/>
      <c r="O652" s="13"/>
      <c r="P652" s="13"/>
      <c r="Q652" s="13"/>
      <c r="R652" s="13"/>
      <c r="S652" s="13"/>
      <c r="T652" s="13"/>
      <c r="U652" s="13"/>
      <c r="V652" s="13">
        <f t="shared" si="32"/>
        <v>0</v>
      </c>
      <c r="W652" s="15">
        <f t="shared" si="33"/>
        <v>3645.4599999999996</v>
      </c>
    </row>
    <row r="653" spans="1:23" ht="13.5">
      <c r="A653" s="14" t="s">
        <v>672</v>
      </c>
      <c r="B653" s="12" t="s">
        <v>511</v>
      </c>
      <c r="C653" s="13">
        <v>113000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f t="shared" si="31"/>
        <v>113000</v>
      </c>
      <c r="M653" s="13">
        <v>123500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f t="shared" si="32"/>
        <v>123500</v>
      </c>
      <c r="W653" s="15">
        <f t="shared" si="33"/>
        <v>236500</v>
      </c>
    </row>
    <row r="654" spans="1:23" ht="13.5">
      <c r="A654" s="14" t="s">
        <v>672</v>
      </c>
      <c r="B654" s="12" t="s">
        <v>512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400</v>
      </c>
      <c r="K654" s="13">
        <v>2149</v>
      </c>
      <c r="L654" s="13">
        <f t="shared" si="31"/>
        <v>2549</v>
      </c>
      <c r="M654" s="13">
        <v>224.5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f t="shared" si="32"/>
        <v>224.5</v>
      </c>
      <c r="W654" s="15">
        <f t="shared" si="33"/>
        <v>2773.5</v>
      </c>
    </row>
    <row r="655" spans="1:23" ht="13.5">
      <c r="A655" s="14" t="s">
        <v>672</v>
      </c>
      <c r="B655" s="12" t="s">
        <v>513</v>
      </c>
      <c r="C655" s="13">
        <v>12500</v>
      </c>
      <c r="D655" s="13">
        <v>17.92</v>
      </c>
      <c r="E655" s="13">
        <v>0</v>
      </c>
      <c r="F655" s="13">
        <v>675.75</v>
      </c>
      <c r="G655" s="13">
        <v>0</v>
      </c>
      <c r="H655" s="13">
        <v>0</v>
      </c>
      <c r="I655" s="13">
        <v>0</v>
      </c>
      <c r="J655" s="13">
        <v>100</v>
      </c>
      <c r="K655" s="13">
        <v>0</v>
      </c>
      <c r="L655" s="13">
        <f t="shared" si="31"/>
        <v>13293.67</v>
      </c>
      <c r="M655" s="13">
        <v>12500</v>
      </c>
      <c r="N655" s="13">
        <v>272.34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f t="shared" si="32"/>
        <v>12772.34</v>
      </c>
      <c r="W655" s="15">
        <f t="shared" si="33"/>
        <v>26066.010000000002</v>
      </c>
    </row>
    <row r="656" spans="1:23" ht="13.5">
      <c r="A656" s="14" t="s">
        <v>672</v>
      </c>
      <c r="B656" s="12" t="s">
        <v>514</v>
      </c>
      <c r="C656" s="13"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105</v>
      </c>
      <c r="K656" s="13">
        <v>0</v>
      </c>
      <c r="L656" s="13">
        <f t="shared" si="31"/>
        <v>105</v>
      </c>
      <c r="M656" s="13"/>
      <c r="N656" s="13"/>
      <c r="O656" s="13"/>
      <c r="P656" s="13"/>
      <c r="Q656" s="13"/>
      <c r="R656" s="13"/>
      <c r="S656" s="13"/>
      <c r="T656" s="13"/>
      <c r="U656" s="13"/>
      <c r="V656" s="13">
        <f t="shared" si="32"/>
        <v>0</v>
      </c>
      <c r="W656" s="15">
        <f t="shared" si="33"/>
        <v>105</v>
      </c>
    </row>
    <row r="657" spans="1:23" ht="13.5">
      <c r="A657" s="14" t="s">
        <v>672</v>
      </c>
      <c r="B657" s="12" t="s">
        <v>515</v>
      </c>
      <c r="C657" s="13">
        <v>30000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f t="shared" si="31"/>
        <v>30000</v>
      </c>
      <c r="M657" s="13">
        <v>30000</v>
      </c>
      <c r="N657" s="13">
        <v>273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f t="shared" si="32"/>
        <v>30273</v>
      </c>
      <c r="W657" s="15">
        <f t="shared" si="33"/>
        <v>60273</v>
      </c>
    </row>
    <row r="658" spans="1:23" ht="13.5">
      <c r="A658" s="14" t="s">
        <v>672</v>
      </c>
      <c r="B658" s="12" t="s">
        <v>516</v>
      </c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215</v>
      </c>
      <c r="K658" s="13">
        <v>0</v>
      </c>
      <c r="L658" s="13">
        <f t="shared" si="31"/>
        <v>215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f t="shared" si="32"/>
        <v>0</v>
      </c>
      <c r="W658" s="15">
        <f t="shared" si="33"/>
        <v>215</v>
      </c>
    </row>
    <row r="659" spans="1:23" ht="13.5">
      <c r="A659" s="14" t="s">
        <v>672</v>
      </c>
      <c r="B659" s="12" t="s">
        <v>517</v>
      </c>
      <c r="C659" s="13">
        <v>248.71</v>
      </c>
      <c r="D659" s="13">
        <v>11.41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f t="shared" si="31"/>
        <v>260.12</v>
      </c>
      <c r="M659" s="13">
        <v>146.38</v>
      </c>
      <c r="N659" s="13">
        <v>127.18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f t="shared" si="32"/>
        <v>273.56</v>
      </c>
      <c r="W659" s="15">
        <f t="shared" si="33"/>
        <v>533.6800000000001</v>
      </c>
    </row>
    <row r="660" spans="1:23" ht="13.5">
      <c r="A660" s="14" t="s">
        <v>672</v>
      </c>
      <c r="B660" s="12" t="s">
        <v>518</v>
      </c>
      <c r="C660" s="13">
        <v>12536.41</v>
      </c>
      <c r="D660" s="13">
        <v>0</v>
      </c>
      <c r="E660" s="13">
        <v>0</v>
      </c>
      <c r="F660" s="13">
        <v>7459.41</v>
      </c>
      <c r="G660" s="13">
        <v>0</v>
      </c>
      <c r="H660" s="13">
        <v>0</v>
      </c>
      <c r="I660" s="13">
        <v>0</v>
      </c>
      <c r="J660" s="13">
        <v>300</v>
      </c>
      <c r="K660" s="13">
        <v>0</v>
      </c>
      <c r="L660" s="13">
        <f t="shared" si="31"/>
        <v>20295.82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f t="shared" si="32"/>
        <v>0</v>
      </c>
      <c r="W660" s="15">
        <f t="shared" si="33"/>
        <v>20295.82</v>
      </c>
    </row>
    <row r="661" spans="1:23" ht="13.5">
      <c r="A661" s="14" t="s">
        <v>672</v>
      </c>
      <c r="B661" s="12" t="s">
        <v>519</v>
      </c>
      <c r="C661" s="13">
        <v>30033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f t="shared" si="31"/>
        <v>30033</v>
      </c>
      <c r="M661" s="13">
        <v>23958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f t="shared" si="32"/>
        <v>23958</v>
      </c>
      <c r="W661" s="15">
        <f t="shared" si="33"/>
        <v>53991</v>
      </c>
    </row>
    <row r="662" spans="1:23" ht="13.5">
      <c r="A662" s="14">
        <v>2011</v>
      </c>
      <c r="B662" s="12" t="s">
        <v>855</v>
      </c>
      <c r="C662" s="13" t="s">
        <v>10</v>
      </c>
      <c r="D662" s="13" t="s">
        <v>10</v>
      </c>
      <c r="E662" s="13" t="s">
        <v>10</v>
      </c>
      <c r="F662" s="13" t="s">
        <v>10</v>
      </c>
      <c r="G662" s="13" t="s">
        <v>10</v>
      </c>
      <c r="H662" s="13" t="s">
        <v>606</v>
      </c>
      <c r="I662" s="13" t="s">
        <v>10</v>
      </c>
      <c r="J662" s="13" t="s">
        <v>10</v>
      </c>
      <c r="K662" s="13">
        <v>0</v>
      </c>
      <c r="L662" s="13">
        <f>SUM(C662:K662)</f>
        <v>0</v>
      </c>
      <c r="M662" s="13">
        <v>97</v>
      </c>
      <c r="N662" s="13">
        <v>0</v>
      </c>
      <c r="O662" s="13">
        <v>0</v>
      </c>
      <c r="P662" s="13">
        <v>30.07</v>
      </c>
      <c r="Q662" s="13">
        <v>0</v>
      </c>
      <c r="R662" s="13">
        <v>0</v>
      </c>
      <c r="S662" s="13">
        <v>0</v>
      </c>
      <c r="T662" s="13">
        <v>100</v>
      </c>
      <c r="U662" s="13">
        <v>0</v>
      </c>
      <c r="V662" s="13">
        <f t="shared" si="32"/>
        <v>227.07</v>
      </c>
      <c r="W662" s="15">
        <f t="shared" si="33"/>
        <v>227.07</v>
      </c>
    </row>
    <row r="663" spans="1:23" ht="13.5">
      <c r="A663" s="14" t="s">
        <v>672</v>
      </c>
      <c r="B663" s="12" t="s">
        <v>520</v>
      </c>
      <c r="C663" s="13">
        <v>21397.6</v>
      </c>
      <c r="D663" s="13">
        <v>484.2</v>
      </c>
      <c r="E663" s="13">
        <v>0</v>
      </c>
      <c r="F663" s="13">
        <v>12.2</v>
      </c>
      <c r="G663" s="13">
        <v>0</v>
      </c>
      <c r="H663" s="13">
        <v>0</v>
      </c>
      <c r="I663" s="13">
        <v>0</v>
      </c>
      <c r="J663" s="13">
        <v>106</v>
      </c>
      <c r="K663" s="13">
        <v>0</v>
      </c>
      <c r="L663" s="13">
        <f t="shared" si="31"/>
        <v>22000</v>
      </c>
      <c r="M663" s="13">
        <v>37040.25</v>
      </c>
      <c r="N663" s="13">
        <v>440.65</v>
      </c>
      <c r="O663" s="13">
        <v>0</v>
      </c>
      <c r="P663" s="13">
        <v>18.1</v>
      </c>
      <c r="Q663" s="13">
        <v>0</v>
      </c>
      <c r="R663" s="13">
        <v>0</v>
      </c>
      <c r="S663" s="13">
        <v>0</v>
      </c>
      <c r="T663" s="13">
        <v>1</v>
      </c>
      <c r="U663" s="13">
        <v>0</v>
      </c>
      <c r="V663" s="13">
        <f t="shared" si="32"/>
        <v>37500</v>
      </c>
      <c r="W663" s="15">
        <f t="shared" si="33"/>
        <v>59500</v>
      </c>
    </row>
    <row r="664" spans="1:23" ht="13.5">
      <c r="A664" s="14" t="s">
        <v>672</v>
      </c>
      <c r="B664" s="12" t="s">
        <v>521</v>
      </c>
      <c r="C664" s="13">
        <v>128517.92</v>
      </c>
      <c r="D664" s="13">
        <v>1268.76</v>
      </c>
      <c r="E664" s="13">
        <v>0</v>
      </c>
      <c r="F664" s="13">
        <v>127.61</v>
      </c>
      <c r="G664" s="13">
        <v>0</v>
      </c>
      <c r="H664" s="13">
        <v>0</v>
      </c>
      <c r="I664" s="13">
        <v>0</v>
      </c>
      <c r="J664" s="13">
        <v>318</v>
      </c>
      <c r="K664" s="13">
        <v>0</v>
      </c>
      <c r="L664" s="13">
        <f aca="true" t="shared" si="34" ref="L664:L696">SUM(C664:K664)</f>
        <v>130232.29</v>
      </c>
      <c r="M664" s="13">
        <v>238258.49</v>
      </c>
      <c r="N664" s="13">
        <v>472.21</v>
      </c>
      <c r="O664" s="13">
        <v>0</v>
      </c>
      <c r="P664" s="13">
        <v>207.09</v>
      </c>
      <c r="Q664" s="13">
        <v>3418.18</v>
      </c>
      <c r="R664" s="13">
        <v>0</v>
      </c>
      <c r="S664" s="13">
        <v>0</v>
      </c>
      <c r="T664" s="13">
        <v>3</v>
      </c>
      <c r="U664" s="13">
        <v>0</v>
      </c>
      <c r="V664" s="13">
        <f t="shared" si="32"/>
        <v>242358.96999999997</v>
      </c>
      <c r="W664" s="15">
        <f t="shared" si="33"/>
        <v>372591.25999999995</v>
      </c>
    </row>
    <row r="665" spans="1:23" ht="13.5">
      <c r="A665" s="14" t="s">
        <v>672</v>
      </c>
      <c r="B665" s="12" t="s">
        <v>522</v>
      </c>
      <c r="C665" s="13">
        <v>20000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106</v>
      </c>
      <c r="K665" s="13">
        <v>0</v>
      </c>
      <c r="L665" s="13">
        <f t="shared" si="34"/>
        <v>20106</v>
      </c>
      <c r="M665" s="13">
        <v>20000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1</v>
      </c>
      <c r="U665" s="13">
        <v>0</v>
      </c>
      <c r="V665" s="13">
        <f t="shared" si="32"/>
        <v>20001</v>
      </c>
      <c r="W665" s="15">
        <f t="shared" si="33"/>
        <v>40107</v>
      </c>
    </row>
    <row r="666" spans="1:23" ht="13.5">
      <c r="A666" s="14">
        <v>2011</v>
      </c>
      <c r="B666" s="12" t="s">
        <v>907</v>
      </c>
      <c r="C666" s="13" t="s">
        <v>10</v>
      </c>
      <c r="D666" s="13" t="s">
        <v>10</v>
      </c>
      <c r="E666" s="13" t="s">
        <v>10</v>
      </c>
      <c r="F666" s="13" t="s">
        <v>10</v>
      </c>
      <c r="G666" s="13" t="s">
        <v>10</v>
      </c>
      <c r="H666" s="13" t="s">
        <v>10</v>
      </c>
      <c r="I666" s="13" t="s">
        <v>10</v>
      </c>
      <c r="J666" s="13" t="s">
        <v>10</v>
      </c>
      <c r="K666" s="13" t="s">
        <v>10</v>
      </c>
      <c r="L666" s="13">
        <f>SUM(C666:K666)</f>
        <v>0</v>
      </c>
      <c r="M666" s="13" t="s">
        <v>10</v>
      </c>
      <c r="N666" s="13" t="s">
        <v>10</v>
      </c>
      <c r="O666" s="13" t="s">
        <v>10</v>
      </c>
      <c r="P666" s="13" t="s">
        <v>10</v>
      </c>
      <c r="Q666" s="13" t="s">
        <v>10</v>
      </c>
      <c r="R666" s="13" t="s">
        <v>10</v>
      </c>
      <c r="S666" s="13" t="s">
        <v>10</v>
      </c>
      <c r="T666" s="13" t="s">
        <v>10</v>
      </c>
      <c r="U666" s="13">
        <v>0</v>
      </c>
      <c r="V666" s="13">
        <f>SUM(M666:U666)</f>
        <v>0</v>
      </c>
      <c r="W666" s="15">
        <f>SUM(L666,V666)</f>
        <v>0</v>
      </c>
    </row>
    <row r="667" spans="1:23" ht="13.5">
      <c r="A667" s="14" t="s">
        <v>672</v>
      </c>
      <c r="B667" s="12" t="s">
        <v>523</v>
      </c>
      <c r="C667" s="13">
        <v>4000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100</v>
      </c>
      <c r="K667" s="13">
        <v>0</v>
      </c>
      <c r="L667" s="13">
        <f t="shared" si="34"/>
        <v>4100</v>
      </c>
      <c r="M667" s="13">
        <v>9000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f t="shared" si="32"/>
        <v>9000</v>
      </c>
      <c r="W667" s="15">
        <f t="shared" si="33"/>
        <v>13100</v>
      </c>
    </row>
    <row r="668" spans="1:23" ht="13.5">
      <c r="A668" s="14" t="s">
        <v>672</v>
      </c>
      <c r="B668" s="12" t="s">
        <v>524</v>
      </c>
      <c r="C668" s="13"/>
      <c r="D668" s="13"/>
      <c r="E668" s="13"/>
      <c r="F668" s="13"/>
      <c r="G668" s="13"/>
      <c r="H668" s="13"/>
      <c r="I668" s="13"/>
      <c r="J668" s="13"/>
      <c r="K668" s="13"/>
      <c r="L668" s="13">
        <f t="shared" si="34"/>
        <v>0</v>
      </c>
      <c r="M668" s="13"/>
      <c r="N668" s="13"/>
      <c r="O668" s="13"/>
      <c r="P668" s="13"/>
      <c r="Q668" s="13"/>
      <c r="R668" s="13"/>
      <c r="S668" s="13"/>
      <c r="T668" s="13"/>
      <c r="U668" s="13"/>
      <c r="V668" s="13">
        <f t="shared" si="32"/>
        <v>0</v>
      </c>
      <c r="W668" s="15">
        <f t="shared" si="33"/>
        <v>0</v>
      </c>
    </row>
    <row r="669" spans="1:23" ht="13.5">
      <c r="A669" s="14" t="s">
        <v>672</v>
      </c>
      <c r="B669" s="12" t="s">
        <v>525</v>
      </c>
      <c r="C669" s="13">
        <v>24733.31</v>
      </c>
      <c r="D669" s="13">
        <v>68.38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106</v>
      </c>
      <c r="K669" s="13">
        <v>0</v>
      </c>
      <c r="L669" s="13">
        <f t="shared" si="34"/>
        <v>24907.690000000002</v>
      </c>
      <c r="M669" s="13">
        <v>21199.98</v>
      </c>
      <c r="N669" s="13">
        <v>77.32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1</v>
      </c>
      <c r="U669" s="13">
        <v>0</v>
      </c>
      <c r="V669" s="13">
        <f t="shared" si="32"/>
        <v>21278.3</v>
      </c>
      <c r="W669" s="15">
        <f t="shared" si="33"/>
        <v>46185.990000000005</v>
      </c>
    </row>
    <row r="670" spans="1:23" ht="13.5">
      <c r="A670" s="14" t="s">
        <v>672</v>
      </c>
      <c r="B670" s="12" t="s">
        <v>526</v>
      </c>
      <c r="C670" s="13">
        <v>1450.5</v>
      </c>
      <c r="D670" s="13">
        <v>1.5</v>
      </c>
      <c r="E670" s="13">
        <v>0</v>
      </c>
      <c r="F670" s="13">
        <v>0</v>
      </c>
      <c r="G670" s="13">
        <v>0</v>
      </c>
      <c r="H670" s="13">
        <v>894.63</v>
      </c>
      <c r="I670" s="13">
        <v>0</v>
      </c>
      <c r="J670" s="13">
        <v>200</v>
      </c>
      <c r="K670" s="13">
        <v>18</v>
      </c>
      <c r="L670" s="13">
        <f t="shared" si="34"/>
        <v>2564.63</v>
      </c>
      <c r="M670" s="13">
        <v>1458.75</v>
      </c>
      <c r="N670" s="13">
        <v>162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261</v>
      </c>
      <c r="V670" s="13">
        <f t="shared" si="32"/>
        <v>1881.75</v>
      </c>
      <c r="W670" s="15">
        <f t="shared" si="33"/>
        <v>4446.38</v>
      </c>
    </row>
    <row r="671" spans="1:23" ht="13.5">
      <c r="A671" s="14" t="s">
        <v>672</v>
      </c>
      <c r="B671" s="12" t="s">
        <v>527</v>
      </c>
      <c r="C671" s="13">
        <v>0</v>
      </c>
      <c r="D671" s="13">
        <v>0</v>
      </c>
      <c r="E671" s="13">
        <v>0</v>
      </c>
      <c r="F671" s="13">
        <v>28</v>
      </c>
      <c r="G671" s="13">
        <v>0</v>
      </c>
      <c r="H671" s="13">
        <v>0</v>
      </c>
      <c r="I671" s="13">
        <v>0</v>
      </c>
      <c r="J671" s="13">
        <v>105</v>
      </c>
      <c r="K671" s="13">
        <v>0</v>
      </c>
      <c r="L671" s="13">
        <f t="shared" si="34"/>
        <v>133</v>
      </c>
      <c r="M671" s="13">
        <v>2340</v>
      </c>
      <c r="N671" s="13">
        <v>0</v>
      </c>
      <c r="O671" s="13">
        <v>0</v>
      </c>
      <c r="P671" s="13">
        <v>21.02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f t="shared" si="32"/>
        <v>2361.02</v>
      </c>
      <c r="W671" s="15">
        <f t="shared" si="33"/>
        <v>2494.02</v>
      </c>
    </row>
    <row r="672" spans="1:23" ht="13.5">
      <c r="A672" s="14" t="s">
        <v>672</v>
      </c>
      <c r="B672" s="12" t="s">
        <v>528</v>
      </c>
      <c r="C672" s="13">
        <v>0</v>
      </c>
      <c r="D672" s="13">
        <v>0</v>
      </c>
      <c r="E672" s="13">
        <v>894.63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f t="shared" si="34"/>
        <v>894.63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f t="shared" si="32"/>
        <v>0</v>
      </c>
      <c r="W672" s="15">
        <f t="shared" si="33"/>
        <v>894.63</v>
      </c>
    </row>
    <row r="673" spans="1:23" ht="13.5">
      <c r="A673" s="14" t="s">
        <v>672</v>
      </c>
      <c r="B673" s="12" t="s">
        <v>529</v>
      </c>
      <c r="C673" s="13">
        <v>15000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f t="shared" si="34"/>
        <v>15000</v>
      </c>
      <c r="M673" s="13"/>
      <c r="N673" s="13"/>
      <c r="O673" s="13"/>
      <c r="P673" s="13"/>
      <c r="Q673" s="13"/>
      <c r="R673" s="13"/>
      <c r="S673" s="13"/>
      <c r="T673" s="13"/>
      <c r="U673" s="13"/>
      <c r="V673" s="13">
        <f t="shared" si="32"/>
        <v>0</v>
      </c>
      <c r="W673" s="15">
        <f t="shared" si="33"/>
        <v>15000</v>
      </c>
    </row>
    <row r="674" spans="1:23" ht="13.5">
      <c r="A674" s="14">
        <v>2011</v>
      </c>
      <c r="B674" s="12" t="s">
        <v>772</v>
      </c>
      <c r="C674" s="13">
        <v>6295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f>SUM(C674:K674)</f>
        <v>6295</v>
      </c>
      <c r="M674" s="13">
        <v>1248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f t="shared" si="32"/>
        <v>1248</v>
      </c>
      <c r="W674" s="15">
        <f t="shared" si="33"/>
        <v>7543</v>
      </c>
    </row>
    <row r="675" spans="1:23" ht="13.5">
      <c r="A675" s="14" t="s">
        <v>672</v>
      </c>
      <c r="B675" s="12" t="s">
        <v>530</v>
      </c>
      <c r="C675" s="13">
        <v>17396.2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200</v>
      </c>
      <c r="K675" s="13">
        <v>4529.43</v>
      </c>
      <c r="L675" s="13">
        <f t="shared" si="34"/>
        <v>22125.63</v>
      </c>
      <c r="M675" s="13">
        <v>9474.03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1379.05</v>
      </c>
      <c r="V675" s="13">
        <f t="shared" si="32"/>
        <v>10853.08</v>
      </c>
      <c r="W675" s="15">
        <f t="shared" si="33"/>
        <v>32978.71</v>
      </c>
    </row>
    <row r="676" spans="1:23" ht="13.5">
      <c r="A676" s="14">
        <v>2011</v>
      </c>
      <c r="B676" s="12" t="s">
        <v>702</v>
      </c>
      <c r="C676" s="13"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100</v>
      </c>
      <c r="K676" s="13">
        <v>0</v>
      </c>
      <c r="L676" s="13">
        <f t="shared" si="34"/>
        <v>100</v>
      </c>
      <c r="M676" s="13"/>
      <c r="N676" s="13"/>
      <c r="O676" s="13"/>
      <c r="P676" s="13"/>
      <c r="Q676" s="13"/>
      <c r="R676" s="13"/>
      <c r="S676" s="13"/>
      <c r="T676" s="13"/>
      <c r="U676" s="13"/>
      <c r="V676" s="13">
        <f t="shared" si="32"/>
        <v>0</v>
      </c>
      <c r="W676" s="15">
        <f t="shared" si="33"/>
        <v>100</v>
      </c>
    </row>
    <row r="677" spans="1:23" ht="13.5">
      <c r="A677" s="14" t="s">
        <v>672</v>
      </c>
      <c r="B677" s="12" t="s">
        <v>531</v>
      </c>
      <c r="C677" s="13">
        <v>1596</v>
      </c>
      <c r="D677" s="13">
        <v>210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f t="shared" si="34"/>
        <v>1806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f t="shared" si="32"/>
        <v>0</v>
      </c>
      <c r="W677" s="15">
        <f t="shared" si="33"/>
        <v>1806</v>
      </c>
    </row>
    <row r="678" spans="1:23" ht="13.5">
      <c r="A678" s="14">
        <v>2011</v>
      </c>
      <c r="B678" s="12" t="s">
        <v>838</v>
      </c>
      <c r="C678" s="13" t="s">
        <v>10</v>
      </c>
      <c r="D678" s="13" t="s">
        <v>10</v>
      </c>
      <c r="E678" s="13" t="s">
        <v>10</v>
      </c>
      <c r="F678" s="13" t="s">
        <v>10</v>
      </c>
      <c r="G678" s="13" t="s">
        <v>10</v>
      </c>
      <c r="H678" s="13" t="s">
        <v>10</v>
      </c>
      <c r="I678" s="13" t="s">
        <v>10</v>
      </c>
      <c r="J678" s="13">
        <v>0</v>
      </c>
      <c r="K678" s="13">
        <v>0</v>
      </c>
      <c r="L678" s="13">
        <f>SUM(C678:K678)</f>
        <v>0</v>
      </c>
      <c r="M678" s="13">
        <v>15000</v>
      </c>
      <c r="N678" s="13">
        <v>253.48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105</v>
      </c>
      <c r="U678" s="13">
        <v>0</v>
      </c>
      <c r="V678" s="13">
        <f t="shared" si="32"/>
        <v>15358.48</v>
      </c>
      <c r="W678" s="15">
        <f t="shared" si="33"/>
        <v>15358.48</v>
      </c>
    </row>
    <row r="679" spans="1:23" ht="13.5">
      <c r="A679" s="14" t="s">
        <v>672</v>
      </c>
      <c r="B679" s="12" t="s">
        <v>532</v>
      </c>
      <c r="C679" s="13"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f t="shared" si="34"/>
        <v>0</v>
      </c>
      <c r="M679" s="13">
        <v>12000</v>
      </c>
      <c r="N679" s="13">
        <v>58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f t="shared" si="32"/>
        <v>12058</v>
      </c>
      <c r="W679" s="15">
        <f t="shared" si="33"/>
        <v>12058</v>
      </c>
    </row>
    <row r="680" spans="1:23" ht="13.5">
      <c r="A680" s="14" t="s">
        <v>672</v>
      </c>
      <c r="B680" s="12" t="s">
        <v>533</v>
      </c>
      <c r="C680" s="13">
        <v>0</v>
      </c>
      <c r="D680" s="13">
        <v>0</v>
      </c>
      <c r="E680" s="13">
        <v>0</v>
      </c>
      <c r="F680" s="13">
        <v>0</v>
      </c>
      <c r="G680" s="13">
        <v>0</v>
      </c>
      <c r="H680" s="13">
        <v>4113.18</v>
      </c>
      <c r="I680" s="13">
        <v>0</v>
      </c>
      <c r="J680" s="13">
        <v>0</v>
      </c>
      <c r="K680" s="13">
        <v>0</v>
      </c>
      <c r="L680" s="13">
        <f t="shared" si="34"/>
        <v>4113.18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f t="shared" si="32"/>
        <v>0</v>
      </c>
      <c r="W680" s="15">
        <f t="shared" si="33"/>
        <v>4113.18</v>
      </c>
    </row>
    <row r="681" spans="1:23" ht="13.5">
      <c r="A681" s="14" t="s">
        <v>672</v>
      </c>
      <c r="B681" s="12" t="s">
        <v>534</v>
      </c>
      <c r="C681" s="13">
        <v>57941.48</v>
      </c>
      <c r="D681" s="13">
        <v>881.49</v>
      </c>
      <c r="E681" s="13">
        <v>0</v>
      </c>
      <c r="F681" s="13">
        <v>2399.61</v>
      </c>
      <c r="G681" s="13">
        <v>0</v>
      </c>
      <c r="H681" s="13">
        <v>0</v>
      </c>
      <c r="I681" s="13">
        <v>0</v>
      </c>
      <c r="J681" s="13">
        <v>318</v>
      </c>
      <c r="K681" s="13">
        <v>0</v>
      </c>
      <c r="L681" s="13">
        <f t="shared" si="34"/>
        <v>61540.58</v>
      </c>
      <c r="M681" s="13">
        <v>15811.75</v>
      </c>
      <c r="N681" s="13">
        <v>209.01</v>
      </c>
      <c r="O681" s="13">
        <v>0</v>
      </c>
      <c r="P681" s="13">
        <v>116.64</v>
      </c>
      <c r="Q681" s="13">
        <v>0</v>
      </c>
      <c r="R681" s="13">
        <v>0</v>
      </c>
      <c r="S681" s="13">
        <v>0</v>
      </c>
      <c r="T681" s="13">
        <v>3</v>
      </c>
      <c r="U681" s="13">
        <v>0</v>
      </c>
      <c r="V681" s="13">
        <f t="shared" si="32"/>
        <v>16140.4</v>
      </c>
      <c r="W681" s="15">
        <f t="shared" si="33"/>
        <v>77680.98</v>
      </c>
    </row>
    <row r="682" spans="1:23" ht="13.5">
      <c r="A682" s="14" t="s">
        <v>672</v>
      </c>
      <c r="B682" s="12" t="s">
        <v>535</v>
      </c>
      <c r="C682" s="13">
        <v>0</v>
      </c>
      <c r="D682" s="13">
        <v>0</v>
      </c>
      <c r="E682" s="13">
        <v>0</v>
      </c>
      <c r="F682" s="13">
        <v>174.64</v>
      </c>
      <c r="G682" s="13">
        <v>0</v>
      </c>
      <c r="H682" s="13">
        <v>22.79</v>
      </c>
      <c r="I682" s="13">
        <v>67.93</v>
      </c>
      <c r="J682" s="13">
        <v>105</v>
      </c>
      <c r="K682" s="13">
        <v>0</v>
      </c>
      <c r="L682" s="13">
        <f t="shared" si="34"/>
        <v>370.36</v>
      </c>
      <c r="M682" s="13">
        <v>0</v>
      </c>
      <c r="N682" s="13">
        <v>0</v>
      </c>
      <c r="O682" s="13">
        <v>0</v>
      </c>
      <c r="P682" s="13">
        <v>55.04</v>
      </c>
      <c r="Q682" s="13">
        <v>0</v>
      </c>
      <c r="R682" s="13">
        <v>0</v>
      </c>
      <c r="S682" s="13">
        <v>25.3</v>
      </c>
      <c r="T682" s="13">
        <v>0</v>
      </c>
      <c r="U682" s="13">
        <v>0</v>
      </c>
      <c r="V682" s="13">
        <f t="shared" si="32"/>
        <v>80.34</v>
      </c>
      <c r="W682" s="15">
        <f t="shared" si="33"/>
        <v>450.70000000000005</v>
      </c>
    </row>
    <row r="683" spans="1:23" ht="13.5">
      <c r="A683" s="14">
        <v>2011</v>
      </c>
      <c r="B683" s="12" t="s">
        <v>809</v>
      </c>
      <c r="C683" s="13">
        <v>70000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105</v>
      </c>
      <c r="K683" s="13">
        <v>0</v>
      </c>
      <c r="L683" s="13">
        <f>SUM(C683:K683)</f>
        <v>70105</v>
      </c>
      <c r="M683" s="13">
        <v>17500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f t="shared" si="32"/>
        <v>17500</v>
      </c>
      <c r="W683" s="15">
        <f t="shared" si="33"/>
        <v>87605</v>
      </c>
    </row>
    <row r="684" spans="1:23" ht="13.5">
      <c r="A684" s="14" t="s">
        <v>672</v>
      </c>
      <c r="B684" s="12" t="s">
        <v>536</v>
      </c>
      <c r="C684" s="13">
        <v>21179.93</v>
      </c>
      <c r="D684" s="13">
        <v>1378.73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f t="shared" si="34"/>
        <v>22558.66</v>
      </c>
      <c r="M684" s="13">
        <v>7355.48</v>
      </c>
      <c r="N684" s="13">
        <v>3782.57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f t="shared" si="32"/>
        <v>11138.05</v>
      </c>
      <c r="W684" s="15">
        <f t="shared" si="33"/>
        <v>33696.71</v>
      </c>
    </row>
    <row r="685" spans="1:23" ht="13.5">
      <c r="A685" s="14">
        <v>2011</v>
      </c>
      <c r="B685" s="12" t="s">
        <v>708</v>
      </c>
      <c r="C685" s="13">
        <v>4500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13">
        <v>150</v>
      </c>
      <c r="K685" s="13">
        <v>0</v>
      </c>
      <c r="L685" s="13">
        <f t="shared" si="34"/>
        <v>4650</v>
      </c>
      <c r="M685" s="13">
        <v>4500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f t="shared" si="32"/>
        <v>4500</v>
      </c>
      <c r="W685" s="15">
        <f t="shared" si="33"/>
        <v>9150</v>
      </c>
    </row>
    <row r="686" spans="1:23" ht="13.5">
      <c r="A686" s="14" t="s">
        <v>672</v>
      </c>
      <c r="B686" s="12" t="s">
        <v>537</v>
      </c>
      <c r="C686" s="13">
        <v>25999.98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/>
      <c r="L686" s="13">
        <f t="shared" si="34"/>
        <v>25999.98</v>
      </c>
      <c r="M686" s="13">
        <v>24000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f t="shared" si="32"/>
        <v>24000</v>
      </c>
      <c r="W686" s="15">
        <f t="shared" si="33"/>
        <v>49999.979999999996</v>
      </c>
    </row>
    <row r="687" spans="1:23" ht="13.5">
      <c r="A687" s="14">
        <v>2011</v>
      </c>
      <c r="B687" s="12" t="s">
        <v>773</v>
      </c>
      <c r="C687" s="13">
        <v>10000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105</v>
      </c>
      <c r="K687" s="13">
        <v>0</v>
      </c>
      <c r="L687" s="13">
        <f>SUM(C687:K687)</f>
        <v>10105</v>
      </c>
      <c r="M687" s="13">
        <v>5000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f aca="true" t="shared" si="35" ref="V687:V749">SUM(M687:U687)</f>
        <v>5000</v>
      </c>
      <c r="W687" s="15">
        <f aca="true" t="shared" si="36" ref="W687:W749">SUM(L687,V687)</f>
        <v>15105</v>
      </c>
    </row>
    <row r="688" spans="1:23" ht="13.5">
      <c r="A688" s="14" t="s">
        <v>672</v>
      </c>
      <c r="B688" s="12" t="s">
        <v>538</v>
      </c>
      <c r="C688" s="13">
        <v>30591</v>
      </c>
      <c r="D688" s="13">
        <v>0</v>
      </c>
      <c r="E688" s="13">
        <v>0</v>
      </c>
      <c r="F688" s="13">
        <v>0</v>
      </c>
      <c r="G688" s="13">
        <v>0</v>
      </c>
      <c r="H688" s="13">
        <v>520</v>
      </c>
      <c r="I688" s="13">
        <v>0</v>
      </c>
      <c r="J688" s="13">
        <v>250</v>
      </c>
      <c r="K688" s="13">
        <v>2486</v>
      </c>
      <c r="L688" s="13">
        <f t="shared" si="34"/>
        <v>33847</v>
      </c>
      <c r="M688" s="13">
        <v>1482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421</v>
      </c>
      <c r="V688" s="13">
        <f t="shared" si="35"/>
        <v>1903</v>
      </c>
      <c r="W688" s="15">
        <f t="shared" si="36"/>
        <v>35750</v>
      </c>
    </row>
    <row r="689" spans="1:23" ht="13.5">
      <c r="A689" s="14" t="s">
        <v>672</v>
      </c>
      <c r="B689" s="12" t="s">
        <v>539</v>
      </c>
      <c r="C689" s="13">
        <v>1101.19</v>
      </c>
      <c r="D689" s="13">
        <v>150.99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f t="shared" si="34"/>
        <v>1252.18</v>
      </c>
      <c r="M689" s="13">
        <v>3097.65</v>
      </c>
      <c r="N689" s="13">
        <v>182.69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f t="shared" si="35"/>
        <v>3280.34</v>
      </c>
      <c r="W689" s="15">
        <f t="shared" si="36"/>
        <v>4532.52</v>
      </c>
    </row>
    <row r="690" spans="1:23" ht="13.5">
      <c r="A690" s="14" t="s">
        <v>672</v>
      </c>
      <c r="B690" s="12" t="s">
        <v>540</v>
      </c>
      <c r="C690" s="13">
        <v>4805.76</v>
      </c>
      <c r="D690" s="13">
        <v>354.11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f t="shared" si="34"/>
        <v>5159.87</v>
      </c>
      <c r="M690" s="13">
        <v>6747.01</v>
      </c>
      <c r="N690" s="13">
        <v>206.8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f t="shared" si="35"/>
        <v>6953.81</v>
      </c>
      <c r="W690" s="15">
        <f t="shared" si="36"/>
        <v>12113.68</v>
      </c>
    </row>
    <row r="691" spans="1:23" ht="13.5">
      <c r="A691" s="14">
        <v>2011</v>
      </c>
      <c r="B691" s="12" t="s">
        <v>829</v>
      </c>
      <c r="C691" s="13">
        <v>1500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100</v>
      </c>
      <c r="K691" s="13">
        <v>0</v>
      </c>
      <c r="L691" s="13">
        <f>SUM(C691:K691)</f>
        <v>1600</v>
      </c>
      <c r="M691" s="13">
        <v>1500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100</v>
      </c>
      <c r="U691" s="13">
        <v>0</v>
      </c>
      <c r="V691" s="13">
        <f t="shared" si="35"/>
        <v>1600</v>
      </c>
      <c r="W691" s="15">
        <f t="shared" si="36"/>
        <v>3200</v>
      </c>
    </row>
    <row r="692" spans="1:23" ht="13.5">
      <c r="A692" s="14" t="s">
        <v>672</v>
      </c>
      <c r="B692" s="12" t="s">
        <v>541</v>
      </c>
      <c r="C692" s="13">
        <v>5000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f t="shared" si="34"/>
        <v>5000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f t="shared" si="35"/>
        <v>0</v>
      </c>
      <c r="W692" s="15">
        <f t="shared" si="36"/>
        <v>5000</v>
      </c>
    </row>
    <row r="693" spans="1:23" ht="13.5">
      <c r="A693" s="14" t="s">
        <v>672</v>
      </c>
      <c r="B693" s="12" t="s">
        <v>542</v>
      </c>
      <c r="C693" s="13">
        <v>0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100</v>
      </c>
      <c r="K693" s="13">
        <v>0</v>
      </c>
      <c r="L693" s="13">
        <f t="shared" si="34"/>
        <v>100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f t="shared" si="35"/>
        <v>0</v>
      </c>
      <c r="W693" s="15">
        <f t="shared" si="36"/>
        <v>100</v>
      </c>
    </row>
    <row r="694" spans="1:23" ht="13.5">
      <c r="A694" s="14" t="s">
        <v>672</v>
      </c>
      <c r="B694" s="12" t="s">
        <v>543</v>
      </c>
      <c r="C694" s="13">
        <v>417.15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f t="shared" si="34"/>
        <v>417.15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f t="shared" si="35"/>
        <v>0</v>
      </c>
      <c r="W694" s="15">
        <f t="shared" si="36"/>
        <v>417.15</v>
      </c>
    </row>
    <row r="695" spans="1:23" ht="13.5">
      <c r="A695" s="14" t="s">
        <v>672</v>
      </c>
      <c r="B695" s="12" t="s">
        <v>544</v>
      </c>
      <c r="C695" s="13">
        <v>18325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200</v>
      </c>
      <c r="K695" s="13">
        <v>0</v>
      </c>
      <c r="L695" s="13">
        <f t="shared" si="34"/>
        <v>18525</v>
      </c>
      <c r="M695" s="13">
        <v>6724.39</v>
      </c>
      <c r="N695" s="13">
        <v>0</v>
      </c>
      <c r="O695" s="13">
        <v>0</v>
      </c>
      <c r="P695" s="13">
        <v>79.71</v>
      </c>
      <c r="Q695" s="13">
        <v>0</v>
      </c>
      <c r="R695" s="13">
        <v>0</v>
      </c>
      <c r="S695" s="13">
        <v>0</v>
      </c>
      <c r="T695" s="13">
        <v>350</v>
      </c>
      <c r="U695" s="13">
        <v>0</v>
      </c>
      <c r="V695" s="13">
        <f t="shared" si="35"/>
        <v>7154.1</v>
      </c>
      <c r="W695" s="15">
        <f t="shared" si="36"/>
        <v>25679.1</v>
      </c>
    </row>
    <row r="696" spans="1:23" ht="13.5">
      <c r="A696" s="14" t="s">
        <v>672</v>
      </c>
      <c r="B696" s="12" t="s">
        <v>545</v>
      </c>
      <c r="C696" s="13">
        <v>248.71</v>
      </c>
      <c r="D696" s="13">
        <v>11.41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f t="shared" si="34"/>
        <v>260.12</v>
      </c>
      <c r="M696" s="13">
        <v>146.38</v>
      </c>
      <c r="N696" s="13">
        <v>127.18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f t="shared" si="35"/>
        <v>273.56</v>
      </c>
      <c r="W696" s="15">
        <f t="shared" si="36"/>
        <v>533.6800000000001</v>
      </c>
    </row>
    <row r="697" spans="1:23" ht="13.5">
      <c r="A697" s="14" t="s">
        <v>672</v>
      </c>
      <c r="B697" s="12" t="s">
        <v>546</v>
      </c>
      <c r="C697" s="13"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f aca="true" t="shared" si="37" ref="L697:L720">SUM(C697:K697)</f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f t="shared" si="35"/>
        <v>0</v>
      </c>
      <c r="W697" s="15">
        <f t="shared" si="36"/>
        <v>0</v>
      </c>
    </row>
    <row r="698" spans="1:23" ht="13.5">
      <c r="A698" s="14" t="s">
        <v>672</v>
      </c>
      <c r="B698" s="12" t="s">
        <v>547</v>
      </c>
      <c r="C698" s="13">
        <v>34000</v>
      </c>
      <c r="D698" s="13">
        <v>469.2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f t="shared" si="37"/>
        <v>34469.2</v>
      </c>
      <c r="M698" s="13">
        <v>24000</v>
      </c>
      <c r="N698" s="13">
        <v>11.88</v>
      </c>
      <c r="O698" s="13">
        <v>0</v>
      </c>
      <c r="P698" s="13">
        <v>5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f t="shared" si="35"/>
        <v>24016.88</v>
      </c>
      <c r="W698" s="15">
        <f t="shared" si="36"/>
        <v>58486.08</v>
      </c>
    </row>
    <row r="699" spans="1:23" ht="13.5">
      <c r="A699" s="14" t="s">
        <v>672</v>
      </c>
      <c r="B699" s="12" t="s">
        <v>548</v>
      </c>
      <c r="C699" s="13">
        <v>56833</v>
      </c>
      <c r="D699" s="13">
        <v>309.86</v>
      </c>
      <c r="E699" s="13">
        <v>5314.54</v>
      </c>
      <c r="F699" s="13">
        <v>116.36</v>
      </c>
      <c r="G699" s="13">
        <v>0</v>
      </c>
      <c r="H699" s="13">
        <v>0</v>
      </c>
      <c r="I699" s="13">
        <v>0</v>
      </c>
      <c r="J699" s="13">
        <v>100</v>
      </c>
      <c r="K699" s="13">
        <v>0</v>
      </c>
      <c r="L699" s="13">
        <f t="shared" si="37"/>
        <v>62673.76</v>
      </c>
      <c r="M699" s="13">
        <v>30000</v>
      </c>
      <c r="N699" s="13">
        <v>0.36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f t="shared" si="35"/>
        <v>30000.36</v>
      </c>
      <c r="W699" s="15">
        <f t="shared" si="36"/>
        <v>92674.12</v>
      </c>
    </row>
    <row r="700" spans="1:23" ht="13.5">
      <c r="A700" s="14" t="s">
        <v>672</v>
      </c>
      <c r="B700" s="12" t="s">
        <v>549</v>
      </c>
      <c r="C700" s="13">
        <v>830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105</v>
      </c>
      <c r="K700" s="13">
        <v>0</v>
      </c>
      <c r="L700" s="13">
        <f t="shared" si="37"/>
        <v>935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f t="shared" si="35"/>
        <v>0</v>
      </c>
      <c r="W700" s="15">
        <f t="shared" si="36"/>
        <v>935</v>
      </c>
    </row>
    <row r="701" spans="1:23" ht="13.5">
      <c r="A701" s="14" t="s">
        <v>672</v>
      </c>
      <c r="B701" s="12" t="s">
        <v>550</v>
      </c>
      <c r="C701" s="13">
        <v>30000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f t="shared" si="37"/>
        <v>30000</v>
      </c>
      <c r="M701" s="13">
        <v>10000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f t="shared" si="35"/>
        <v>10000</v>
      </c>
      <c r="W701" s="15">
        <f t="shared" si="36"/>
        <v>40000</v>
      </c>
    </row>
    <row r="702" spans="1:23" ht="13.5">
      <c r="A702" s="14" t="s">
        <v>672</v>
      </c>
      <c r="B702" s="12" t="s">
        <v>551</v>
      </c>
      <c r="C702" s="13">
        <v>0</v>
      </c>
      <c r="D702" s="13">
        <v>2003.82</v>
      </c>
      <c r="E702" s="13">
        <v>0</v>
      </c>
      <c r="F702" s="13">
        <v>0</v>
      </c>
      <c r="G702" s="13">
        <v>0</v>
      </c>
      <c r="H702" s="13">
        <v>9442.5</v>
      </c>
      <c r="I702" s="13">
        <v>0</v>
      </c>
      <c r="J702" s="13">
        <v>300</v>
      </c>
      <c r="K702" s="13">
        <v>0</v>
      </c>
      <c r="L702" s="13">
        <f t="shared" si="37"/>
        <v>11746.32</v>
      </c>
      <c r="M702" s="13">
        <v>0</v>
      </c>
      <c r="N702" s="13">
        <v>0</v>
      </c>
      <c r="O702" s="13">
        <v>65.25</v>
      </c>
      <c r="P702" s="13">
        <v>0</v>
      </c>
      <c r="Q702" s="13">
        <v>0</v>
      </c>
      <c r="R702" s="13">
        <v>646.45</v>
      </c>
      <c r="S702" s="13">
        <v>0</v>
      </c>
      <c r="T702" s="13">
        <v>0</v>
      </c>
      <c r="U702" s="13">
        <v>0</v>
      </c>
      <c r="V702" s="13">
        <f t="shared" si="35"/>
        <v>711.7</v>
      </c>
      <c r="W702" s="15">
        <f t="shared" si="36"/>
        <v>12458.02</v>
      </c>
    </row>
    <row r="703" spans="1:23" ht="13.5">
      <c r="A703" s="14" t="s">
        <v>672</v>
      </c>
      <c r="B703" s="12" t="s">
        <v>552</v>
      </c>
      <c r="C703" s="13">
        <v>26600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105</v>
      </c>
      <c r="K703" s="13">
        <v>0</v>
      </c>
      <c r="L703" s="13">
        <f t="shared" si="37"/>
        <v>26705</v>
      </c>
      <c r="M703" s="13">
        <v>12263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f t="shared" si="35"/>
        <v>12263</v>
      </c>
      <c r="W703" s="15">
        <f t="shared" si="36"/>
        <v>38968</v>
      </c>
    </row>
    <row r="704" spans="1:23" ht="13.5">
      <c r="A704" s="14">
        <v>2011</v>
      </c>
      <c r="B704" s="12" t="s">
        <v>774</v>
      </c>
      <c r="C704" s="13">
        <v>24000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105</v>
      </c>
      <c r="K704" s="13">
        <v>0</v>
      </c>
      <c r="L704" s="13">
        <f>SUM(C704:K704)</f>
        <v>24105</v>
      </c>
      <c r="M704" s="13">
        <v>30000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f t="shared" si="35"/>
        <v>30000</v>
      </c>
      <c r="W704" s="15">
        <f t="shared" si="36"/>
        <v>54105</v>
      </c>
    </row>
    <row r="705" spans="1:23" ht="13.5">
      <c r="A705" s="14">
        <v>2011</v>
      </c>
      <c r="B705" s="12" t="s">
        <v>891</v>
      </c>
      <c r="C705" s="13">
        <v>4882.5</v>
      </c>
      <c r="D705" s="13">
        <v>898.66</v>
      </c>
      <c r="E705" s="13">
        <v>0</v>
      </c>
      <c r="F705" s="13">
        <v>831.01</v>
      </c>
      <c r="G705" s="13">
        <v>0</v>
      </c>
      <c r="H705" s="13">
        <v>0</v>
      </c>
      <c r="I705" s="13">
        <v>456.62</v>
      </c>
      <c r="J705" s="13">
        <v>0</v>
      </c>
      <c r="K705" s="13">
        <v>0</v>
      </c>
      <c r="L705" s="13">
        <f>SUM(C705:K705)</f>
        <v>7068.79</v>
      </c>
      <c r="M705" s="13">
        <v>313.64</v>
      </c>
      <c r="N705" s="13">
        <v>0</v>
      </c>
      <c r="O705" s="13">
        <v>0</v>
      </c>
      <c r="P705" s="13">
        <v>149.85</v>
      </c>
      <c r="Q705" s="13">
        <v>0</v>
      </c>
      <c r="R705" s="13">
        <v>0</v>
      </c>
      <c r="S705" s="13">
        <v>0</v>
      </c>
      <c r="T705" s="13">
        <v>100</v>
      </c>
      <c r="U705" s="13">
        <v>0</v>
      </c>
      <c r="V705" s="13">
        <f>SUM(M705:U705)</f>
        <v>563.49</v>
      </c>
      <c r="W705" s="15">
        <f>SUM(L705,V705)</f>
        <v>7632.28</v>
      </c>
    </row>
    <row r="706" spans="1:23" ht="13.5">
      <c r="A706" s="14">
        <v>2011</v>
      </c>
      <c r="B706" s="12" t="s">
        <v>788</v>
      </c>
      <c r="C706" s="13"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f>SUM(C706:K706)</f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f t="shared" si="35"/>
        <v>0</v>
      </c>
      <c r="W706" s="15">
        <f t="shared" si="36"/>
        <v>0</v>
      </c>
    </row>
    <row r="707" spans="1:23" ht="13.5">
      <c r="A707" s="14" t="s">
        <v>672</v>
      </c>
      <c r="B707" s="12" t="s">
        <v>553</v>
      </c>
      <c r="C707" s="13">
        <v>4057.93</v>
      </c>
      <c r="D707" s="13">
        <v>0</v>
      </c>
      <c r="E707" s="13">
        <v>0</v>
      </c>
      <c r="F707" s="13">
        <v>54.97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f t="shared" si="37"/>
        <v>4112.9</v>
      </c>
      <c r="M707" s="13">
        <v>736</v>
      </c>
      <c r="N707" s="13">
        <v>0</v>
      </c>
      <c r="O707" s="13">
        <v>0</v>
      </c>
      <c r="P707" s="13">
        <v>31.44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f t="shared" si="35"/>
        <v>767.44</v>
      </c>
      <c r="W707" s="15">
        <f t="shared" si="36"/>
        <v>4880.34</v>
      </c>
    </row>
    <row r="708" spans="1:23" ht="13.5">
      <c r="A708" s="14" t="s">
        <v>672</v>
      </c>
      <c r="B708" s="12" t="s">
        <v>554</v>
      </c>
      <c r="C708" s="13">
        <v>19000</v>
      </c>
      <c r="D708" s="13">
        <v>105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f t="shared" si="37"/>
        <v>19105</v>
      </c>
      <c r="M708" s="13">
        <v>18000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f t="shared" si="35"/>
        <v>18000</v>
      </c>
      <c r="W708" s="15">
        <f t="shared" si="36"/>
        <v>37105</v>
      </c>
    </row>
    <row r="709" spans="1:23" ht="13.5">
      <c r="A709" s="14" t="s">
        <v>672</v>
      </c>
      <c r="B709" s="12" t="s">
        <v>775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f t="shared" si="37"/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f t="shared" si="35"/>
        <v>0</v>
      </c>
      <c r="W709" s="15">
        <f t="shared" si="36"/>
        <v>0</v>
      </c>
    </row>
    <row r="710" spans="1:23" ht="13.5">
      <c r="A710" s="14" t="s">
        <v>672</v>
      </c>
      <c r="B710" s="12" t="s">
        <v>555</v>
      </c>
      <c r="C710" s="13">
        <v>19000</v>
      </c>
      <c r="D710" s="13">
        <v>1003.86</v>
      </c>
      <c r="E710" s="13">
        <v>0</v>
      </c>
      <c r="F710" s="13">
        <v>0</v>
      </c>
      <c r="G710" s="13">
        <v>0</v>
      </c>
      <c r="H710" s="13">
        <v>0</v>
      </c>
      <c r="I710" s="13">
        <v>123.91</v>
      </c>
      <c r="J710" s="13">
        <v>105</v>
      </c>
      <c r="K710" s="13">
        <v>0</v>
      </c>
      <c r="L710" s="13">
        <f t="shared" si="37"/>
        <v>20232.77</v>
      </c>
      <c r="M710" s="13">
        <v>3000</v>
      </c>
      <c r="N710" s="13">
        <v>0</v>
      </c>
      <c r="O710" s="13">
        <v>0</v>
      </c>
      <c r="P710" s="13">
        <v>0</v>
      </c>
      <c r="Q710" s="13">
        <v>0</v>
      </c>
      <c r="R710" s="13">
        <v>193.11</v>
      </c>
      <c r="S710" s="13">
        <v>0</v>
      </c>
      <c r="T710" s="13">
        <v>0</v>
      </c>
      <c r="U710" s="13">
        <v>0</v>
      </c>
      <c r="V710" s="13">
        <f t="shared" si="35"/>
        <v>3193.11</v>
      </c>
      <c r="W710" s="15">
        <f t="shared" si="36"/>
        <v>23425.88</v>
      </c>
    </row>
    <row r="711" spans="1:23" ht="13.5">
      <c r="A711" s="14">
        <v>2011</v>
      </c>
      <c r="B711" s="12" t="s">
        <v>830</v>
      </c>
      <c r="C711" s="13">
        <v>1500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100</v>
      </c>
      <c r="K711" s="13">
        <v>0</v>
      </c>
      <c r="L711" s="13">
        <f>SUM(C711:K711)</f>
        <v>1600</v>
      </c>
      <c r="M711" s="13">
        <v>1500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100</v>
      </c>
      <c r="U711" s="13">
        <v>0</v>
      </c>
      <c r="V711" s="13">
        <f t="shared" si="35"/>
        <v>1600</v>
      </c>
      <c r="W711" s="15">
        <f t="shared" si="36"/>
        <v>3200</v>
      </c>
    </row>
    <row r="712" spans="1:23" ht="13.5">
      <c r="A712" s="14" t="s">
        <v>672</v>
      </c>
      <c r="B712" s="12" t="s">
        <v>556</v>
      </c>
      <c r="C712" s="13">
        <v>24000</v>
      </c>
      <c r="D712" s="13">
        <v>105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f t="shared" si="37"/>
        <v>24105</v>
      </c>
      <c r="M712" s="13">
        <v>15000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f t="shared" si="35"/>
        <v>15000</v>
      </c>
      <c r="W712" s="15">
        <f t="shared" si="36"/>
        <v>39105</v>
      </c>
    </row>
    <row r="713" spans="1:23" ht="13.5">
      <c r="A713" s="14" t="s">
        <v>672</v>
      </c>
      <c r="B713" s="12" t="s">
        <v>557</v>
      </c>
      <c r="C713" s="13">
        <v>613.28</v>
      </c>
      <c r="D713" s="13">
        <v>0</v>
      </c>
      <c r="E713" s="13">
        <v>0</v>
      </c>
      <c r="F713" s="13">
        <v>77.33</v>
      </c>
      <c r="G713" s="13">
        <v>0</v>
      </c>
      <c r="H713" s="13">
        <v>0</v>
      </c>
      <c r="I713" s="13">
        <v>77.33</v>
      </c>
      <c r="J713" s="13">
        <v>0</v>
      </c>
      <c r="K713" s="13">
        <v>0</v>
      </c>
      <c r="L713" s="13">
        <f t="shared" si="37"/>
        <v>767.94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f t="shared" si="35"/>
        <v>0</v>
      </c>
      <c r="W713" s="15">
        <f t="shared" si="36"/>
        <v>767.94</v>
      </c>
    </row>
    <row r="714" spans="1:23" ht="13.5">
      <c r="A714" s="14">
        <v>2011</v>
      </c>
      <c r="B714" s="12" t="s">
        <v>776</v>
      </c>
      <c r="C714" s="13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f>SUM(C714:K714)</f>
        <v>0</v>
      </c>
      <c r="M714" s="13">
        <v>5648.5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f t="shared" si="35"/>
        <v>5648.5</v>
      </c>
      <c r="W714" s="15">
        <f t="shared" si="36"/>
        <v>5648.5</v>
      </c>
    </row>
    <row r="715" spans="1:23" ht="13.5">
      <c r="A715" s="14" t="s">
        <v>672</v>
      </c>
      <c r="B715" s="12" t="s">
        <v>558</v>
      </c>
      <c r="C715" s="13"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f t="shared" si="37"/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f t="shared" si="35"/>
        <v>0</v>
      </c>
      <c r="W715" s="15">
        <f t="shared" si="36"/>
        <v>0</v>
      </c>
    </row>
    <row r="716" spans="1:23" ht="13.5">
      <c r="A716" s="14">
        <v>2011</v>
      </c>
      <c r="B716" s="12" t="s">
        <v>822</v>
      </c>
      <c r="C716" s="13">
        <v>7500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f>SUM(C716:K716)</f>
        <v>7500</v>
      </c>
      <c r="M716" s="13"/>
      <c r="N716" s="13"/>
      <c r="O716" s="13"/>
      <c r="P716" s="13"/>
      <c r="Q716" s="13"/>
      <c r="R716" s="13"/>
      <c r="S716" s="13"/>
      <c r="T716" s="13"/>
      <c r="U716" s="13"/>
      <c r="V716" s="13">
        <f t="shared" si="35"/>
        <v>0</v>
      </c>
      <c r="W716" s="15">
        <f t="shared" si="36"/>
        <v>7500</v>
      </c>
    </row>
    <row r="717" spans="1:23" ht="13.5">
      <c r="A717" s="14" t="s">
        <v>672</v>
      </c>
      <c r="B717" s="12" t="s">
        <v>559</v>
      </c>
      <c r="C717" s="13">
        <v>110</v>
      </c>
      <c r="D717" s="13">
        <v>0</v>
      </c>
      <c r="E717" s="13">
        <v>0</v>
      </c>
      <c r="F717" s="13">
        <v>51.58</v>
      </c>
      <c r="G717" s="13">
        <v>0</v>
      </c>
      <c r="H717" s="13">
        <v>7.6</v>
      </c>
      <c r="I717" s="13">
        <v>22.66</v>
      </c>
      <c r="J717" s="13">
        <v>105</v>
      </c>
      <c r="K717" s="13">
        <v>0</v>
      </c>
      <c r="L717" s="13">
        <f t="shared" si="37"/>
        <v>296.84</v>
      </c>
      <c r="M717" s="13">
        <v>470</v>
      </c>
      <c r="N717" s="13">
        <v>0</v>
      </c>
      <c r="O717" s="13">
        <v>0</v>
      </c>
      <c r="P717" s="13">
        <v>22.65</v>
      </c>
      <c r="Q717" s="13">
        <v>0</v>
      </c>
      <c r="R717" s="13">
        <v>0</v>
      </c>
      <c r="S717" s="13">
        <v>8.44</v>
      </c>
      <c r="T717" s="13">
        <v>0</v>
      </c>
      <c r="U717" s="13">
        <v>0</v>
      </c>
      <c r="V717" s="13">
        <f t="shared" si="35"/>
        <v>501.09</v>
      </c>
      <c r="W717" s="15">
        <f t="shared" si="36"/>
        <v>797.93</v>
      </c>
    </row>
    <row r="718" spans="1:23" ht="13.5">
      <c r="A718" s="14">
        <v>2011</v>
      </c>
      <c r="B718" s="16" t="s">
        <v>850</v>
      </c>
      <c r="C718" s="13" t="s">
        <v>10</v>
      </c>
      <c r="D718" s="13" t="s">
        <v>10</v>
      </c>
      <c r="E718" s="13" t="s">
        <v>10</v>
      </c>
      <c r="F718" s="13" t="s">
        <v>10</v>
      </c>
      <c r="G718" s="13" t="s">
        <v>10</v>
      </c>
      <c r="H718" s="13" t="s">
        <v>10</v>
      </c>
      <c r="I718" s="13" t="s">
        <v>10</v>
      </c>
      <c r="J718" s="13" t="s">
        <v>10</v>
      </c>
      <c r="K718" s="13">
        <v>0</v>
      </c>
      <c r="L718" s="13">
        <f>SUM(C718:K718)</f>
        <v>0</v>
      </c>
      <c r="M718" s="13">
        <v>6324.62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105</v>
      </c>
      <c r="U718" s="13">
        <v>0</v>
      </c>
      <c r="V718" s="13">
        <f t="shared" si="35"/>
        <v>6429.62</v>
      </c>
      <c r="W718" s="15">
        <f t="shared" si="36"/>
        <v>6429.62</v>
      </c>
    </row>
    <row r="719" spans="1:23" ht="13.5">
      <c r="A719" s="14" t="s">
        <v>672</v>
      </c>
      <c r="B719" s="16" t="s">
        <v>560</v>
      </c>
      <c r="C719" s="13">
        <v>5850</v>
      </c>
      <c r="D719" s="13">
        <v>21.3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100</v>
      </c>
      <c r="K719" s="13">
        <v>0</v>
      </c>
      <c r="L719" s="13">
        <f t="shared" si="37"/>
        <v>5971.3</v>
      </c>
      <c r="M719" s="13">
        <v>5850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f t="shared" si="35"/>
        <v>5850</v>
      </c>
      <c r="W719" s="15">
        <f t="shared" si="36"/>
        <v>11821.3</v>
      </c>
    </row>
    <row r="720" spans="1:23" ht="13.5">
      <c r="A720" s="14" t="s">
        <v>672</v>
      </c>
      <c r="B720" s="16" t="s">
        <v>561</v>
      </c>
      <c r="C720" s="13"/>
      <c r="D720" s="13"/>
      <c r="E720" s="13"/>
      <c r="F720" s="13"/>
      <c r="G720" s="13"/>
      <c r="H720" s="13"/>
      <c r="I720" s="13"/>
      <c r="J720" s="13"/>
      <c r="K720" s="13"/>
      <c r="L720" s="13">
        <f t="shared" si="37"/>
        <v>0</v>
      </c>
      <c r="M720" s="13"/>
      <c r="N720" s="13"/>
      <c r="O720" s="13"/>
      <c r="P720" s="13"/>
      <c r="Q720" s="13"/>
      <c r="R720" s="13"/>
      <c r="S720" s="13"/>
      <c r="T720" s="13"/>
      <c r="U720" s="13"/>
      <c r="V720" s="13">
        <f t="shared" si="35"/>
        <v>0</v>
      </c>
      <c r="W720" s="15">
        <f t="shared" si="36"/>
        <v>0</v>
      </c>
    </row>
    <row r="721" spans="1:23" ht="13.5">
      <c r="A721" s="14" t="s">
        <v>672</v>
      </c>
      <c r="B721" s="12" t="s">
        <v>562</v>
      </c>
      <c r="C721" s="13">
        <v>15000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106</v>
      </c>
      <c r="K721" s="13">
        <v>0</v>
      </c>
      <c r="L721" s="13">
        <f aca="true" t="shared" si="38" ref="L721:L795">SUM(C721:K721)</f>
        <v>15106</v>
      </c>
      <c r="M721" s="13">
        <v>12500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1</v>
      </c>
      <c r="U721" s="13">
        <v>0</v>
      </c>
      <c r="V721" s="13">
        <f t="shared" si="35"/>
        <v>12501</v>
      </c>
      <c r="W721" s="15">
        <f t="shared" si="36"/>
        <v>27607</v>
      </c>
    </row>
    <row r="722" spans="1:23" ht="13.5">
      <c r="A722" s="14" t="s">
        <v>672</v>
      </c>
      <c r="B722" s="12" t="s">
        <v>563</v>
      </c>
      <c r="C722" s="13"/>
      <c r="D722" s="13"/>
      <c r="E722" s="13"/>
      <c r="F722" s="13"/>
      <c r="G722" s="13"/>
      <c r="H722" s="13"/>
      <c r="I722" s="13"/>
      <c r="J722" s="13"/>
      <c r="K722" s="13"/>
      <c r="L722" s="13">
        <f t="shared" si="38"/>
        <v>0</v>
      </c>
      <c r="M722" s="13"/>
      <c r="N722" s="13"/>
      <c r="O722" s="13"/>
      <c r="P722" s="13"/>
      <c r="Q722" s="13"/>
      <c r="R722" s="13"/>
      <c r="S722" s="13"/>
      <c r="T722" s="13"/>
      <c r="U722" s="13"/>
      <c r="V722" s="13">
        <f t="shared" si="35"/>
        <v>0</v>
      </c>
      <c r="W722" s="15">
        <f t="shared" si="36"/>
        <v>0</v>
      </c>
    </row>
    <row r="723" spans="1:23" ht="13.5">
      <c r="A723" s="14">
        <v>2011</v>
      </c>
      <c r="B723" s="12" t="s">
        <v>716</v>
      </c>
      <c r="C723" s="13">
        <v>7500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100</v>
      </c>
      <c r="K723" s="13">
        <v>0</v>
      </c>
      <c r="L723" s="13">
        <f t="shared" si="38"/>
        <v>7600</v>
      </c>
      <c r="M723" s="13">
        <v>10000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f t="shared" si="35"/>
        <v>10000</v>
      </c>
      <c r="W723" s="15">
        <f t="shared" si="36"/>
        <v>17600</v>
      </c>
    </row>
    <row r="724" spans="1:23" ht="13.5">
      <c r="A724" s="14">
        <v>2011</v>
      </c>
      <c r="B724" s="12" t="s">
        <v>713</v>
      </c>
      <c r="C724" s="13">
        <v>10000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100</v>
      </c>
      <c r="K724" s="13">
        <v>0</v>
      </c>
      <c r="L724" s="13">
        <f>SUM(C724:K724)</f>
        <v>10100</v>
      </c>
      <c r="M724" s="13">
        <v>25000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100</v>
      </c>
      <c r="U724" s="13">
        <v>0</v>
      </c>
      <c r="V724" s="13">
        <f t="shared" si="35"/>
        <v>25100</v>
      </c>
      <c r="W724" s="15">
        <f t="shared" si="36"/>
        <v>35200</v>
      </c>
    </row>
    <row r="725" spans="1:23" ht="13.5">
      <c r="A725" s="14" t="s">
        <v>672</v>
      </c>
      <c r="B725" s="12" t="s">
        <v>564</v>
      </c>
      <c r="C725" s="13">
        <v>24000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f t="shared" si="38"/>
        <v>24000</v>
      </c>
      <c r="M725" s="13">
        <v>24000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f t="shared" si="35"/>
        <v>24000</v>
      </c>
      <c r="W725" s="15">
        <f t="shared" si="36"/>
        <v>48000</v>
      </c>
    </row>
    <row r="726" spans="1:23" ht="13.5">
      <c r="A726" s="14" t="s">
        <v>672</v>
      </c>
      <c r="B726" s="12" t="s">
        <v>565</v>
      </c>
      <c r="C726" s="13">
        <v>300</v>
      </c>
      <c r="D726" s="13">
        <v>0</v>
      </c>
      <c r="E726" s="13">
        <v>0</v>
      </c>
      <c r="F726" s="13">
        <v>86.33</v>
      </c>
      <c r="G726" s="13">
        <v>0</v>
      </c>
      <c r="H726" s="13">
        <v>0</v>
      </c>
      <c r="I726" s="13">
        <v>0</v>
      </c>
      <c r="J726" s="13">
        <v>100</v>
      </c>
      <c r="K726" s="13">
        <v>0</v>
      </c>
      <c r="L726" s="13">
        <f t="shared" si="38"/>
        <v>486.33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f t="shared" si="35"/>
        <v>0</v>
      </c>
      <c r="W726" s="15">
        <f t="shared" si="36"/>
        <v>486.33</v>
      </c>
    </row>
    <row r="727" spans="1:23" ht="13.5">
      <c r="A727" s="14">
        <v>2011</v>
      </c>
      <c r="B727" s="12" t="s">
        <v>703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f>SUM(C727:K727)</f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f t="shared" si="35"/>
        <v>0</v>
      </c>
      <c r="W727" s="15">
        <f t="shared" si="36"/>
        <v>0</v>
      </c>
    </row>
    <row r="728" spans="1:23" ht="13.5">
      <c r="A728" s="14" t="s">
        <v>672</v>
      </c>
      <c r="B728" s="12" t="s">
        <v>566</v>
      </c>
      <c r="C728" s="13">
        <v>21240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f t="shared" si="38"/>
        <v>21240</v>
      </c>
      <c r="M728" s="13">
        <v>12655</v>
      </c>
      <c r="N728" s="13">
        <v>100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f t="shared" si="35"/>
        <v>12755</v>
      </c>
      <c r="W728" s="15">
        <f t="shared" si="36"/>
        <v>33995</v>
      </c>
    </row>
    <row r="729" spans="1:23" ht="13.5">
      <c r="A729" s="14" t="s">
        <v>672</v>
      </c>
      <c r="B729" s="12" t="s">
        <v>567</v>
      </c>
      <c r="C729" s="13">
        <v>30166</v>
      </c>
      <c r="D729" s="13">
        <v>0</v>
      </c>
      <c r="E729" s="13">
        <v>1713.36</v>
      </c>
      <c r="F729" s="13">
        <v>0</v>
      </c>
      <c r="G729" s="13">
        <v>0</v>
      </c>
      <c r="H729" s="13">
        <v>500</v>
      </c>
      <c r="I729" s="13">
        <v>0</v>
      </c>
      <c r="J729" s="13">
        <v>210</v>
      </c>
      <c r="K729" s="13">
        <v>210</v>
      </c>
      <c r="L729" s="13">
        <f t="shared" si="38"/>
        <v>32799.36</v>
      </c>
      <c r="M729" s="13">
        <v>30500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44</v>
      </c>
      <c r="V729" s="13">
        <f t="shared" si="35"/>
        <v>30544</v>
      </c>
      <c r="W729" s="15">
        <f t="shared" si="36"/>
        <v>63343.36</v>
      </c>
    </row>
    <row r="730" spans="1:23" ht="13.5">
      <c r="A730" s="14">
        <v>2011</v>
      </c>
      <c r="B730" s="12" t="s">
        <v>821</v>
      </c>
      <c r="C730" s="13"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f>SUM(C730:K730)</f>
        <v>0</v>
      </c>
      <c r="M730" s="13">
        <v>5649.17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f t="shared" si="35"/>
        <v>5649.17</v>
      </c>
      <c r="W730" s="15">
        <f t="shared" si="36"/>
        <v>5649.17</v>
      </c>
    </row>
    <row r="731" spans="1:23" ht="13.5">
      <c r="A731" s="14" t="s">
        <v>672</v>
      </c>
      <c r="B731" s="12" t="s">
        <v>568</v>
      </c>
      <c r="C731" s="13">
        <v>79430.97</v>
      </c>
      <c r="D731" s="13">
        <v>0</v>
      </c>
      <c r="E731" s="13">
        <v>0</v>
      </c>
      <c r="F731" s="13">
        <v>47.11</v>
      </c>
      <c r="G731" s="13">
        <v>0</v>
      </c>
      <c r="H731" s="13">
        <v>0</v>
      </c>
      <c r="I731" s="13">
        <v>0</v>
      </c>
      <c r="J731" s="13">
        <v>100</v>
      </c>
      <c r="K731" s="13">
        <v>2125.75</v>
      </c>
      <c r="L731" s="13">
        <f t="shared" si="38"/>
        <v>81703.83</v>
      </c>
      <c r="M731" s="13">
        <v>63598.39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f t="shared" si="35"/>
        <v>63598.39</v>
      </c>
      <c r="W731" s="15">
        <f t="shared" si="36"/>
        <v>145302.22</v>
      </c>
    </row>
    <row r="732" spans="1:23" ht="13.5">
      <c r="A732" s="14" t="s">
        <v>672</v>
      </c>
      <c r="B732" s="12" t="s">
        <v>569</v>
      </c>
      <c r="C732" s="13"/>
      <c r="D732" s="13"/>
      <c r="E732" s="13"/>
      <c r="F732" s="13"/>
      <c r="G732" s="13"/>
      <c r="H732" s="13"/>
      <c r="I732" s="13"/>
      <c r="J732" s="13"/>
      <c r="K732" s="13"/>
      <c r="L732" s="13">
        <f t="shared" si="38"/>
        <v>0</v>
      </c>
      <c r="M732" s="13"/>
      <c r="N732" s="13"/>
      <c r="O732" s="13"/>
      <c r="P732" s="13"/>
      <c r="Q732" s="13"/>
      <c r="R732" s="13"/>
      <c r="S732" s="13"/>
      <c r="T732" s="13"/>
      <c r="U732" s="13"/>
      <c r="V732" s="13">
        <f t="shared" si="35"/>
        <v>0</v>
      </c>
      <c r="W732" s="15">
        <f t="shared" si="36"/>
        <v>0</v>
      </c>
    </row>
    <row r="733" spans="1:23" ht="13.5">
      <c r="A733" s="14">
        <v>2010</v>
      </c>
      <c r="B733" s="12" t="s">
        <v>831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/>
      <c r="L733" s="13">
        <f>SUM(C733:K733)</f>
        <v>0</v>
      </c>
      <c r="M733" s="13"/>
      <c r="N733" s="13"/>
      <c r="O733" s="13"/>
      <c r="P733" s="13"/>
      <c r="Q733" s="13"/>
      <c r="R733" s="13"/>
      <c r="S733" s="13"/>
      <c r="T733" s="13"/>
      <c r="U733" s="13"/>
      <c r="V733" s="13">
        <f t="shared" si="35"/>
        <v>0</v>
      </c>
      <c r="W733" s="15">
        <f t="shared" si="36"/>
        <v>0</v>
      </c>
    </row>
    <row r="734" spans="1:23" ht="13.5">
      <c r="A734" s="14">
        <v>2011</v>
      </c>
      <c r="B734" s="12" t="s">
        <v>777</v>
      </c>
      <c r="C734" s="13">
        <v>4565</v>
      </c>
      <c r="D734" s="13">
        <v>0</v>
      </c>
      <c r="E734" s="13">
        <v>0</v>
      </c>
      <c r="F734" s="13">
        <v>54</v>
      </c>
      <c r="G734" s="13">
        <v>0</v>
      </c>
      <c r="H734" s="13">
        <v>0</v>
      </c>
      <c r="I734" s="13">
        <v>105.95</v>
      </c>
      <c r="J734" s="13">
        <v>105</v>
      </c>
      <c r="K734" s="13">
        <v>0</v>
      </c>
      <c r="L734" s="13">
        <f>SUM(C734:K734)</f>
        <v>4829.95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f t="shared" si="35"/>
        <v>0</v>
      </c>
      <c r="W734" s="15">
        <f t="shared" si="36"/>
        <v>4829.95</v>
      </c>
    </row>
    <row r="735" spans="1:23" ht="13.5">
      <c r="A735" s="14">
        <v>2010</v>
      </c>
      <c r="B735" s="12" t="s">
        <v>897</v>
      </c>
      <c r="C735" s="13">
        <v>38890.69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f t="shared" si="38"/>
        <v>38890.69</v>
      </c>
      <c r="M735" s="13"/>
      <c r="N735" s="13"/>
      <c r="O735" s="13"/>
      <c r="P735" s="13"/>
      <c r="Q735" s="13"/>
      <c r="R735" s="13"/>
      <c r="S735" s="13"/>
      <c r="T735" s="13"/>
      <c r="U735" s="13"/>
      <c r="V735" s="13">
        <f t="shared" si="35"/>
        <v>0</v>
      </c>
      <c r="W735" s="15">
        <f t="shared" si="36"/>
        <v>38890.69</v>
      </c>
    </row>
    <row r="736" spans="1:23" ht="13.5">
      <c r="A736" s="14" t="s">
        <v>672</v>
      </c>
      <c r="B736" s="12" t="s">
        <v>570</v>
      </c>
      <c r="C736" s="13">
        <v>65514</v>
      </c>
      <c r="D736" s="13">
        <v>0</v>
      </c>
      <c r="E736" s="13">
        <v>0</v>
      </c>
      <c r="F736" s="13">
        <v>114.96</v>
      </c>
      <c r="G736" s="13">
        <v>0</v>
      </c>
      <c r="H736" s="13">
        <v>0</v>
      </c>
      <c r="I736" s="13">
        <v>59.5</v>
      </c>
      <c r="J736" s="13">
        <v>100</v>
      </c>
      <c r="K736" s="13">
        <v>0</v>
      </c>
      <c r="L736" s="13">
        <f t="shared" si="38"/>
        <v>65788.46</v>
      </c>
      <c r="M736" s="13">
        <v>23399.74</v>
      </c>
      <c r="N736" s="13">
        <v>0</v>
      </c>
      <c r="O736" s="13">
        <v>250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f t="shared" si="35"/>
        <v>23649.74</v>
      </c>
      <c r="W736" s="15">
        <f t="shared" si="36"/>
        <v>89438.20000000001</v>
      </c>
    </row>
    <row r="737" spans="1:23" ht="13.5">
      <c r="A737" s="14" t="s">
        <v>672</v>
      </c>
      <c r="B737" s="12" t="s">
        <v>571</v>
      </c>
      <c r="C737" s="13">
        <v>18522.65</v>
      </c>
      <c r="D737" s="13">
        <v>49.83</v>
      </c>
      <c r="E737" s="13">
        <v>0</v>
      </c>
      <c r="F737" s="13">
        <v>0</v>
      </c>
      <c r="G737" s="13">
        <v>0</v>
      </c>
      <c r="H737" s="13">
        <v>0</v>
      </c>
      <c r="I737" s="13">
        <v>300</v>
      </c>
      <c r="J737" s="13">
        <v>100</v>
      </c>
      <c r="K737" s="13">
        <v>0</v>
      </c>
      <c r="L737" s="13">
        <f t="shared" si="38"/>
        <v>18972.480000000003</v>
      </c>
      <c r="M737" s="13">
        <v>1044.31</v>
      </c>
      <c r="N737" s="13">
        <v>3.8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f t="shared" si="35"/>
        <v>1048.11</v>
      </c>
      <c r="W737" s="15">
        <f t="shared" si="36"/>
        <v>20020.590000000004</v>
      </c>
    </row>
    <row r="738" spans="1:23" ht="13.5">
      <c r="A738" s="14" t="s">
        <v>672</v>
      </c>
      <c r="B738" s="12" t="s">
        <v>572</v>
      </c>
      <c r="C738" s="13"/>
      <c r="D738" s="13"/>
      <c r="E738" s="13"/>
      <c r="F738" s="13"/>
      <c r="G738" s="13"/>
      <c r="H738" s="13"/>
      <c r="I738" s="13"/>
      <c r="J738" s="13"/>
      <c r="K738" s="13"/>
      <c r="L738" s="13">
        <f t="shared" si="38"/>
        <v>0</v>
      </c>
      <c r="M738" s="13"/>
      <c r="N738" s="13"/>
      <c r="O738" s="13"/>
      <c r="P738" s="13"/>
      <c r="Q738" s="13"/>
      <c r="R738" s="13"/>
      <c r="S738" s="13"/>
      <c r="T738" s="13"/>
      <c r="U738" s="13"/>
      <c r="V738" s="13">
        <f t="shared" si="35"/>
        <v>0</v>
      </c>
      <c r="W738" s="15">
        <f t="shared" si="36"/>
        <v>0</v>
      </c>
    </row>
    <row r="739" spans="1:23" ht="13.5">
      <c r="A739" s="14" t="s">
        <v>672</v>
      </c>
      <c r="B739" s="12" t="s">
        <v>573</v>
      </c>
      <c r="C739" s="13">
        <v>248.71</v>
      </c>
      <c r="D739" s="13">
        <v>11.41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f>SUM(C739:K739)</f>
        <v>260.12</v>
      </c>
      <c r="M739" s="13">
        <v>146.38</v>
      </c>
      <c r="N739" s="13">
        <v>127.18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f t="shared" si="35"/>
        <v>273.56</v>
      </c>
      <c r="W739" s="15">
        <f t="shared" si="36"/>
        <v>533.6800000000001</v>
      </c>
    </row>
    <row r="740" spans="1:23" ht="13.5">
      <c r="A740" s="14" t="s">
        <v>672</v>
      </c>
      <c r="B740" s="12" t="s">
        <v>574</v>
      </c>
      <c r="C740" s="13">
        <v>3078.55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f t="shared" si="38"/>
        <v>3078.55</v>
      </c>
      <c r="M740" s="13">
        <v>1000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f t="shared" si="35"/>
        <v>1000</v>
      </c>
      <c r="W740" s="15">
        <f t="shared" si="36"/>
        <v>4078.55</v>
      </c>
    </row>
    <row r="741" spans="1:23" ht="13.5">
      <c r="A741" s="14" t="s">
        <v>672</v>
      </c>
      <c r="B741" s="12" t="s">
        <v>575</v>
      </c>
      <c r="C741" s="13">
        <v>37340.72</v>
      </c>
      <c r="D741" s="13">
        <v>0</v>
      </c>
      <c r="E741" s="13">
        <v>0</v>
      </c>
      <c r="F741" s="13">
        <v>0</v>
      </c>
      <c r="G741" s="13">
        <v>0</v>
      </c>
      <c r="H741" s="13">
        <v>10624.33</v>
      </c>
      <c r="I741" s="13">
        <v>1247.61</v>
      </c>
      <c r="J741" s="13">
        <v>300</v>
      </c>
      <c r="K741" s="13">
        <v>0</v>
      </c>
      <c r="L741" s="13">
        <f t="shared" si="38"/>
        <v>49512.66</v>
      </c>
      <c r="M741" s="13">
        <v>31700.72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f t="shared" si="35"/>
        <v>31700.72</v>
      </c>
      <c r="W741" s="15">
        <f t="shared" si="36"/>
        <v>81213.38</v>
      </c>
    </row>
    <row r="742" spans="1:23" ht="13.5">
      <c r="A742" s="14">
        <v>2011</v>
      </c>
      <c r="B742" s="12" t="s">
        <v>701</v>
      </c>
      <c r="C742" s="13">
        <v>3500</v>
      </c>
      <c r="D742" s="13">
        <v>0</v>
      </c>
      <c r="E742" s="13">
        <v>0</v>
      </c>
      <c r="F742" s="13">
        <v>0</v>
      </c>
      <c r="G742" s="13">
        <v>0</v>
      </c>
      <c r="H742" s="13">
        <v>5000</v>
      </c>
      <c r="I742" s="13">
        <v>0</v>
      </c>
      <c r="J742" s="13">
        <v>100</v>
      </c>
      <c r="K742" s="13">
        <v>0</v>
      </c>
      <c r="L742" s="13">
        <f>SUM(C742:K742)</f>
        <v>8600</v>
      </c>
      <c r="M742" s="13">
        <v>6250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f t="shared" si="35"/>
        <v>6250</v>
      </c>
      <c r="W742" s="15">
        <f t="shared" si="36"/>
        <v>14850</v>
      </c>
    </row>
    <row r="743" spans="1:23" ht="13.5">
      <c r="A743" s="14" t="s">
        <v>672</v>
      </c>
      <c r="B743" s="12" t="s">
        <v>576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105</v>
      </c>
      <c r="K743" s="13">
        <v>0</v>
      </c>
      <c r="L743" s="13">
        <f t="shared" si="38"/>
        <v>105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f t="shared" si="35"/>
        <v>0</v>
      </c>
      <c r="W743" s="15">
        <f t="shared" si="36"/>
        <v>105</v>
      </c>
    </row>
    <row r="744" spans="1:23" ht="13.5">
      <c r="A744" s="14" t="s">
        <v>672</v>
      </c>
      <c r="B744" s="12" t="s">
        <v>577</v>
      </c>
      <c r="C744" s="13">
        <v>21583.31</v>
      </c>
      <c r="D744" s="13">
        <v>359.07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106</v>
      </c>
      <c r="K744" s="13">
        <v>0</v>
      </c>
      <c r="L744" s="13">
        <f t="shared" si="38"/>
        <v>22048.38</v>
      </c>
      <c r="M744" s="13">
        <v>15416.65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1</v>
      </c>
      <c r="U744" s="13">
        <v>0</v>
      </c>
      <c r="V744" s="13">
        <f t="shared" si="35"/>
        <v>15417.65</v>
      </c>
      <c r="W744" s="15">
        <f t="shared" si="36"/>
        <v>37466.03</v>
      </c>
    </row>
    <row r="745" spans="1:23" ht="13.5">
      <c r="A745" s="14">
        <v>2011</v>
      </c>
      <c r="B745" s="12" t="s">
        <v>801</v>
      </c>
      <c r="C745" s="13"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f>SUM(C745:K745)</f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f t="shared" si="35"/>
        <v>0</v>
      </c>
      <c r="W745" s="15">
        <f t="shared" si="36"/>
        <v>0</v>
      </c>
    </row>
    <row r="746" spans="1:23" ht="13.5">
      <c r="A746" s="14" t="s">
        <v>672</v>
      </c>
      <c r="B746" s="12" t="s">
        <v>898</v>
      </c>
      <c r="C746" s="13"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f t="shared" si="38"/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f t="shared" si="35"/>
        <v>0</v>
      </c>
      <c r="W746" s="15">
        <f t="shared" si="36"/>
        <v>0</v>
      </c>
    </row>
    <row r="747" spans="1:23" ht="13.5">
      <c r="A747" s="14">
        <v>2011</v>
      </c>
      <c r="B747" s="12" t="s">
        <v>778</v>
      </c>
      <c r="C747" s="13"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100</v>
      </c>
      <c r="K747" s="13">
        <v>0</v>
      </c>
      <c r="L747" s="13">
        <f>SUM(C747:K747)</f>
        <v>100</v>
      </c>
      <c r="M747" s="13">
        <v>1036.26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f t="shared" si="35"/>
        <v>1036.26</v>
      </c>
      <c r="W747" s="15">
        <f t="shared" si="36"/>
        <v>1136.26</v>
      </c>
    </row>
    <row r="748" spans="1:23" ht="13.5">
      <c r="A748" s="14">
        <v>2011</v>
      </c>
      <c r="B748" s="12" t="s">
        <v>820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210</v>
      </c>
      <c r="K748" s="13">
        <v>0</v>
      </c>
      <c r="L748" s="13">
        <f>SUM(C748:K748)</f>
        <v>210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f t="shared" si="35"/>
        <v>0</v>
      </c>
      <c r="W748" s="15">
        <f t="shared" si="36"/>
        <v>210</v>
      </c>
    </row>
    <row r="749" spans="1:23" ht="13.5">
      <c r="A749" s="14">
        <v>2011</v>
      </c>
      <c r="B749" s="12" t="s">
        <v>802</v>
      </c>
      <c r="C749" s="13">
        <v>582.5</v>
      </c>
      <c r="D749" s="13">
        <v>100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f>SUM(C749:K749)</f>
        <v>682.5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>
        <f t="shared" si="35"/>
        <v>0</v>
      </c>
      <c r="W749" s="15">
        <f t="shared" si="36"/>
        <v>682.5</v>
      </c>
    </row>
    <row r="750" spans="1:23" ht="13.5">
      <c r="A750" s="14" t="s">
        <v>672</v>
      </c>
      <c r="B750" s="12" t="s">
        <v>578</v>
      </c>
      <c r="C750" s="13">
        <v>60597.48</v>
      </c>
      <c r="D750" s="13">
        <v>918.49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100</v>
      </c>
      <c r="K750" s="13">
        <v>0</v>
      </c>
      <c r="L750" s="13">
        <f>SUM(C750:K750)</f>
        <v>61615.97</v>
      </c>
      <c r="M750" s="13">
        <v>65850</v>
      </c>
      <c r="N750" s="13">
        <v>7669.67</v>
      </c>
      <c r="O750" s="13">
        <v>0</v>
      </c>
      <c r="P750" s="13">
        <v>0</v>
      </c>
      <c r="Q750" s="13">
        <v>0</v>
      </c>
      <c r="R750" s="13">
        <v>0</v>
      </c>
      <c r="S750" s="13">
        <v>150</v>
      </c>
      <c r="T750" s="13">
        <v>0</v>
      </c>
      <c r="U750" s="13">
        <v>0</v>
      </c>
      <c r="V750" s="13">
        <f aca="true" t="shared" si="39" ref="V750:V810">SUM(M750:U750)</f>
        <v>73669.67</v>
      </c>
      <c r="W750" s="15">
        <f aca="true" t="shared" si="40" ref="W750:W810">SUM(L750,V750)</f>
        <v>135285.64</v>
      </c>
    </row>
    <row r="751" spans="1:23" ht="13.5">
      <c r="A751" s="14" t="s">
        <v>672</v>
      </c>
      <c r="B751" s="12" t="s">
        <v>579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3">
        <f t="shared" si="38"/>
        <v>0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>
        <f t="shared" si="39"/>
        <v>0</v>
      </c>
      <c r="W751" s="15">
        <f t="shared" si="40"/>
        <v>0</v>
      </c>
    </row>
    <row r="752" spans="1:23" ht="13.5">
      <c r="A752" s="14" t="s">
        <v>672</v>
      </c>
      <c r="B752" s="12" t="s">
        <v>580</v>
      </c>
      <c r="C752" s="13">
        <v>9297.76</v>
      </c>
      <c r="D752" s="13">
        <v>2120.04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f t="shared" si="38"/>
        <v>11417.8</v>
      </c>
      <c r="M752" s="13">
        <v>9429.65</v>
      </c>
      <c r="N752" s="13">
        <v>196.02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f t="shared" si="39"/>
        <v>9625.67</v>
      </c>
      <c r="W752" s="15">
        <f t="shared" si="40"/>
        <v>21043.47</v>
      </c>
    </row>
    <row r="753" spans="1:23" ht="13.5">
      <c r="A753" s="14">
        <v>2011</v>
      </c>
      <c r="B753" s="12" t="s">
        <v>779</v>
      </c>
      <c r="C753" s="13">
        <v>2107.85</v>
      </c>
      <c r="D753" s="13">
        <v>105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f>SUM(C753:K753)</f>
        <v>2212.85</v>
      </c>
      <c r="M753" s="13">
        <v>218.75</v>
      </c>
      <c r="N753" s="13">
        <v>100.25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f t="shared" si="39"/>
        <v>319</v>
      </c>
      <c r="W753" s="15">
        <f t="shared" si="40"/>
        <v>2531.85</v>
      </c>
    </row>
    <row r="754" spans="1:23" ht="13.5">
      <c r="A754" s="14" t="s">
        <v>672</v>
      </c>
      <c r="B754" s="12" t="s">
        <v>581</v>
      </c>
      <c r="C754" s="13"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v>212</v>
      </c>
      <c r="K754" s="13">
        <v>0</v>
      </c>
      <c r="L754" s="13">
        <f t="shared" si="38"/>
        <v>212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2</v>
      </c>
      <c r="U754" s="13">
        <v>0</v>
      </c>
      <c r="V754" s="13">
        <f t="shared" si="39"/>
        <v>2</v>
      </c>
      <c r="W754" s="15">
        <f t="shared" si="40"/>
        <v>214</v>
      </c>
    </row>
    <row r="755" spans="1:23" ht="13.5">
      <c r="A755" s="14">
        <v>2011</v>
      </c>
      <c r="B755" s="12" t="s">
        <v>813</v>
      </c>
      <c r="C755" s="13">
        <v>0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f t="shared" si="38"/>
        <v>0</v>
      </c>
      <c r="M755" s="13">
        <v>13647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f t="shared" si="39"/>
        <v>13647</v>
      </c>
      <c r="W755" s="15">
        <f t="shared" si="40"/>
        <v>13647</v>
      </c>
    </row>
    <row r="756" spans="1:23" ht="13.5">
      <c r="A756" s="14" t="s">
        <v>672</v>
      </c>
      <c r="B756" s="12" t="s">
        <v>582</v>
      </c>
      <c r="C756" s="13">
        <v>12000</v>
      </c>
      <c r="D756" s="13">
        <v>105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f t="shared" si="38"/>
        <v>12105</v>
      </c>
      <c r="M756" s="13">
        <v>10000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f t="shared" si="39"/>
        <v>10000</v>
      </c>
      <c r="W756" s="15">
        <f t="shared" si="40"/>
        <v>22105</v>
      </c>
    </row>
    <row r="757" spans="1:23" ht="13.5">
      <c r="A757" s="14" t="s">
        <v>672</v>
      </c>
      <c r="B757" s="12" t="s">
        <v>583</v>
      </c>
      <c r="C757" s="13">
        <v>6750</v>
      </c>
      <c r="D757" s="13">
        <v>0</v>
      </c>
      <c r="E757" s="13">
        <v>5576</v>
      </c>
      <c r="F757" s="13">
        <v>953.15</v>
      </c>
      <c r="G757" s="13">
        <v>0</v>
      </c>
      <c r="H757" s="13">
        <v>0</v>
      </c>
      <c r="I757" s="13">
        <v>52</v>
      </c>
      <c r="J757" s="13">
        <v>900</v>
      </c>
      <c r="K757" s="13">
        <v>0</v>
      </c>
      <c r="L757" s="13">
        <f>SUM(C757:K757)</f>
        <v>14231.15</v>
      </c>
      <c r="M757" s="13">
        <v>8539.47</v>
      </c>
      <c r="N757" s="13">
        <v>5000</v>
      </c>
      <c r="O757" s="13">
        <v>0</v>
      </c>
      <c r="P757" s="13">
        <v>494.4</v>
      </c>
      <c r="Q757" s="13">
        <v>820</v>
      </c>
      <c r="R757" s="13">
        <v>235.21</v>
      </c>
      <c r="S757" s="13">
        <v>0</v>
      </c>
      <c r="T757" s="13">
        <v>100</v>
      </c>
      <c r="U757" s="13">
        <v>0</v>
      </c>
      <c r="V757" s="13">
        <f t="shared" si="39"/>
        <v>15189.079999999998</v>
      </c>
      <c r="W757" s="15">
        <f t="shared" si="40"/>
        <v>29420.229999999996</v>
      </c>
    </row>
    <row r="758" spans="1:23" ht="13.5">
      <c r="A758" s="14" t="s">
        <v>672</v>
      </c>
      <c r="B758" s="12" t="s">
        <v>584</v>
      </c>
      <c r="C758" s="13">
        <v>9800</v>
      </c>
      <c r="D758" s="13">
        <v>134.78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f t="shared" si="38"/>
        <v>9934.78</v>
      </c>
      <c r="M758" s="13">
        <v>5400</v>
      </c>
      <c r="N758" s="13">
        <v>82.16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f t="shared" si="39"/>
        <v>5482.16</v>
      </c>
      <c r="W758" s="15">
        <f t="shared" si="40"/>
        <v>15416.94</v>
      </c>
    </row>
    <row r="759" spans="1:23" ht="13.5">
      <c r="A759" s="14" t="s">
        <v>672</v>
      </c>
      <c r="B759" s="12" t="s">
        <v>585</v>
      </c>
      <c r="C759" s="13">
        <v>6001.85</v>
      </c>
      <c r="D759" s="13">
        <v>763.66</v>
      </c>
      <c r="E759" s="13">
        <v>0</v>
      </c>
      <c r="F759" s="13">
        <v>0</v>
      </c>
      <c r="G759" s="13">
        <v>0</v>
      </c>
      <c r="H759" s="13">
        <v>0</v>
      </c>
      <c r="I759" s="13">
        <v>600</v>
      </c>
      <c r="J759" s="13">
        <v>0</v>
      </c>
      <c r="K759" s="13">
        <v>0</v>
      </c>
      <c r="L759" s="13">
        <f>SUM(C759:K759)</f>
        <v>7365.51</v>
      </c>
      <c r="M759" s="13">
        <v>7818.18</v>
      </c>
      <c r="N759" s="13">
        <v>178.49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f t="shared" si="39"/>
        <v>7996.67</v>
      </c>
      <c r="W759" s="15">
        <f t="shared" si="40"/>
        <v>15362.18</v>
      </c>
    </row>
    <row r="760" spans="1:23" ht="13.5">
      <c r="A760" s="14" t="s">
        <v>672</v>
      </c>
      <c r="B760" s="12" t="s">
        <v>586</v>
      </c>
      <c r="C760" s="13">
        <v>18061.64</v>
      </c>
      <c r="D760" s="13">
        <v>210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f t="shared" si="38"/>
        <v>18271.64</v>
      </c>
      <c r="M760" s="13">
        <v>19272.59</v>
      </c>
      <c r="N760" s="13">
        <v>193.11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f t="shared" si="39"/>
        <v>19465.7</v>
      </c>
      <c r="W760" s="15">
        <f t="shared" si="40"/>
        <v>37737.34</v>
      </c>
    </row>
    <row r="761" spans="1:23" ht="13.5">
      <c r="A761" s="14" t="s">
        <v>672</v>
      </c>
      <c r="B761" s="12" t="s">
        <v>587</v>
      </c>
      <c r="C761" s="13">
        <v>5708.33</v>
      </c>
      <c r="D761" s="13">
        <v>1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f t="shared" si="38"/>
        <v>5709.33</v>
      </c>
      <c r="M761" s="13">
        <v>18000</v>
      </c>
      <c r="N761" s="13">
        <v>56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f t="shared" si="39"/>
        <v>18056</v>
      </c>
      <c r="W761" s="15">
        <f t="shared" si="40"/>
        <v>23765.33</v>
      </c>
    </row>
    <row r="762" spans="1:23" ht="13.5">
      <c r="A762" s="14" t="s">
        <v>672</v>
      </c>
      <c r="B762" s="12" t="s">
        <v>588</v>
      </c>
      <c r="C762" s="13">
        <v>38131.5</v>
      </c>
      <c r="D762" s="13">
        <v>306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f>SUM(C762:K762)</f>
        <v>38437.5</v>
      </c>
      <c r="M762" s="13"/>
      <c r="N762" s="13"/>
      <c r="O762" s="13"/>
      <c r="P762" s="13"/>
      <c r="Q762" s="13"/>
      <c r="R762" s="13"/>
      <c r="S762" s="13"/>
      <c r="T762" s="13"/>
      <c r="U762" s="13"/>
      <c r="V762" s="13">
        <f t="shared" si="39"/>
        <v>0</v>
      </c>
      <c r="W762" s="15">
        <f t="shared" si="40"/>
        <v>38437.5</v>
      </c>
    </row>
    <row r="763" spans="1:23" ht="13.5">
      <c r="A763" s="14" t="s">
        <v>672</v>
      </c>
      <c r="B763" s="12" t="s">
        <v>780</v>
      </c>
      <c r="C763" s="13">
        <v>0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f>SUM(C763:K763)</f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f t="shared" si="39"/>
        <v>0</v>
      </c>
      <c r="W763" s="15">
        <f t="shared" si="40"/>
        <v>0</v>
      </c>
    </row>
    <row r="764" spans="1:23" ht="13.5">
      <c r="A764" s="14" t="s">
        <v>672</v>
      </c>
      <c r="B764" s="12" t="s">
        <v>589</v>
      </c>
      <c r="C764" s="13">
        <v>8874.77</v>
      </c>
      <c r="D764" s="13">
        <v>190.66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f t="shared" si="38"/>
        <v>9065.43</v>
      </c>
      <c r="M764" s="13">
        <v>4582.68</v>
      </c>
      <c r="N764" s="13">
        <v>110.02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f t="shared" si="39"/>
        <v>4692.700000000001</v>
      </c>
      <c r="W764" s="15">
        <f t="shared" si="40"/>
        <v>13758.130000000001</v>
      </c>
    </row>
    <row r="765" spans="1:23" ht="13.5">
      <c r="A765" s="14" t="s">
        <v>672</v>
      </c>
      <c r="B765" s="12" t="s">
        <v>590</v>
      </c>
      <c r="C765" s="13">
        <v>34335</v>
      </c>
      <c r="D765" s="13">
        <v>0</v>
      </c>
      <c r="E765" s="13">
        <v>0</v>
      </c>
      <c r="F765" s="13">
        <v>162.76</v>
      </c>
      <c r="G765" s="13">
        <v>0</v>
      </c>
      <c r="H765" s="13">
        <v>22.79</v>
      </c>
      <c r="I765" s="13">
        <v>67.93</v>
      </c>
      <c r="J765" s="13">
        <v>105</v>
      </c>
      <c r="K765" s="13">
        <v>0</v>
      </c>
      <c r="L765" s="13">
        <f t="shared" si="38"/>
        <v>34693.48</v>
      </c>
      <c r="M765" s="13">
        <v>5455</v>
      </c>
      <c r="N765" s="13">
        <v>0</v>
      </c>
      <c r="O765" s="13">
        <v>0</v>
      </c>
      <c r="P765" s="13">
        <v>79.73</v>
      </c>
      <c r="Q765" s="13">
        <v>0</v>
      </c>
      <c r="R765" s="13">
        <v>0</v>
      </c>
      <c r="S765" s="13">
        <v>25.3</v>
      </c>
      <c r="T765" s="13">
        <v>0</v>
      </c>
      <c r="U765" s="13">
        <v>0</v>
      </c>
      <c r="V765" s="13">
        <f t="shared" si="39"/>
        <v>5560.03</v>
      </c>
      <c r="W765" s="15">
        <f t="shared" si="40"/>
        <v>40253.51</v>
      </c>
    </row>
    <row r="766" spans="1:23" ht="13.5">
      <c r="A766" s="14" t="s">
        <v>672</v>
      </c>
      <c r="B766" s="12" t="s">
        <v>591</v>
      </c>
      <c r="C766" s="13">
        <v>6735.85</v>
      </c>
      <c r="D766" s="13">
        <v>226.57</v>
      </c>
      <c r="E766" s="13">
        <v>0</v>
      </c>
      <c r="F766" s="13">
        <v>80.48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f t="shared" si="38"/>
        <v>7042.9</v>
      </c>
      <c r="M766" s="13">
        <v>5495.96</v>
      </c>
      <c r="N766" s="13">
        <v>255.05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f t="shared" si="39"/>
        <v>5751.01</v>
      </c>
      <c r="W766" s="15">
        <f t="shared" si="40"/>
        <v>12793.91</v>
      </c>
    </row>
    <row r="767" spans="1:23" ht="13.5">
      <c r="A767" s="14" t="s">
        <v>672</v>
      </c>
      <c r="B767" s="12" t="s">
        <v>592</v>
      </c>
      <c r="C767" s="13">
        <v>34275</v>
      </c>
      <c r="D767" s="13">
        <v>0</v>
      </c>
      <c r="E767" s="13">
        <v>0</v>
      </c>
      <c r="F767" s="13">
        <v>61.23</v>
      </c>
      <c r="G767" s="13">
        <v>0</v>
      </c>
      <c r="H767" s="13">
        <v>0</v>
      </c>
      <c r="I767" s="13">
        <v>0</v>
      </c>
      <c r="J767" s="13">
        <v>300</v>
      </c>
      <c r="K767" s="13">
        <v>0</v>
      </c>
      <c r="L767" s="13">
        <f t="shared" si="38"/>
        <v>34636.23</v>
      </c>
      <c r="M767" s="13">
        <v>43750</v>
      </c>
      <c r="N767" s="13">
        <v>0</v>
      </c>
      <c r="O767" s="13">
        <v>0</v>
      </c>
      <c r="P767" s="13">
        <v>35.89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f t="shared" si="39"/>
        <v>43785.89</v>
      </c>
      <c r="W767" s="15">
        <f t="shared" si="40"/>
        <v>78422.12</v>
      </c>
    </row>
    <row r="768" spans="1:23" ht="13.5">
      <c r="A768" s="14">
        <v>2011</v>
      </c>
      <c r="B768" s="12" t="s">
        <v>856</v>
      </c>
      <c r="C768" s="13"/>
      <c r="D768" s="13"/>
      <c r="E768" s="13"/>
      <c r="F768" s="13"/>
      <c r="G768" s="13"/>
      <c r="H768" s="13"/>
      <c r="I768" s="13"/>
      <c r="J768" s="13"/>
      <c r="K768" s="13"/>
      <c r="L768" s="13">
        <f>SUM(C768:K768)</f>
        <v>0</v>
      </c>
      <c r="M768" s="13">
        <v>13614.5</v>
      </c>
      <c r="N768" s="13">
        <v>105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f t="shared" si="39"/>
        <v>13719.5</v>
      </c>
      <c r="W768" s="15">
        <f t="shared" si="40"/>
        <v>13719.5</v>
      </c>
    </row>
    <row r="769" spans="1:23" ht="13.5">
      <c r="A769" s="14" t="s">
        <v>672</v>
      </c>
      <c r="B769" s="12" t="s">
        <v>593</v>
      </c>
      <c r="C769" s="13">
        <v>20950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100</v>
      </c>
      <c r="K769" s="13">
        <v>0</v>
      </c>
      <c r="L769" s="13">
        <f>SUM(C769:K769)</f>
        <v>21050</v>
      </c>
      <c r="M769" s="13"/>
      <c r="N769" s="13"/>
      <c r="O769" s="13"/>
      <c r="P769" s="13"/>
      <c r="Q769" s="13"/>
      <c r="R769" s="13"/>
      <c r="S769" s="13"/>
      <c r="T769" s="13"/>
      <c r="U769" s="13"/>
      <c r="V769" s="13">
        <f t="shared" si="39"/>
        <v>0</v>
      </c>
      <c r="W769" s="15">
        <f t="shared" si="40"/>
        <v>21050</v>
      </c>
    </row>
    <row r="770" spans="1:23" ht="13.5">
      <c r="A770" s="14" t="s">
        <v>672</v>
      </c>
      <c r="B770" s="12" t="s">
        <v>594</v>
      </c>
      <c r="C770" s="13">
        <v>40000</v>
      </c>
      <c r="D770" s="13">
        <v>420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f t="shared" si="38"/>
        <v>40420</v>
      </c>
      <c r="M770" s="13">
        <v>0</v>
      </c>
      <c r="N770" s="13">
        <v>4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f t="shared" si="39"/>
        <v>4</v>
      </c>
      <c r="W770" s="15">
        <f t="shared" si="40"/>
        <v>40424</v>
      </c>
    </row>
    <row r="771" spans="1:23" ht="13.5">
      <c r="A771" s="14">
        <v>2011</v>
      </c>
      <c r="B771" s="12" t="s">
        <v>810</v>
      </c>
      <c r="C771" s="13">
        <v>4290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105</v>
      </c>
      <c r="K771" s="13"/>
      <c r="L771" s="13">
        <f>SUM(C771:K771)</f>
        <v>4395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f t="shared" si="39"/>
        <v>0</v>
      </c>
      <c r="W771" s="15">
        <f t="shared" si="40"/>
        <v>4395</v>
      </c>
    </row>
    <row r="772" spans="1:23" ht="13.5">
      <c r="A772" s="14" t="s">
        <v>672</v>
      </c>
      <c r="B772" s="12" t="s">
        <v>595</v>
      </c>
      <c r="C772" s="13"/>
      <c r="D772" s="13"/>
      <c r="E772" s="13"/>
      <c r="F772" s="13"/>
      <c r="G772" s="13"/>
      <c r="H772" s="13"/>
      <c r="I772" s="13"/>
      <c r="J772" s="13"/>
      <c r="K772" s="13"/>
      <c r="L772" s="13">
        <f>SUM(C772:K772)</f>
        <v>0</v>
      </c>
      <c r="M772" s="13"/>
      <c r="N772" s="13"/>
      <c r="O772" s="13"/>
      <c r="P772" s="13"/>
      <c r="Q772" s="13"/>
      <c r="R772" s="13"/>
      <c r="S772" s="13"/>
      <c r="T772" s="13"/>
      <c r="U772" s="13"/>
      <c r="V772" s="13">
        <f t="shared" si="39"/>
        <v>0</v>
      </c>
      <c r="W772" s="15">
        <f t="shared" si="40"/>
        <v>0</v>
      </c>
    </row>
    <row r="773" spans="1:23" ht="13.5">
      <c r="A773" s="14" t="s">
        <v>672</v>
      </c>
      <c r="B773" s="12" t="s">
        <v>596</v>
      </c>
      <c r="C773" s="13">
        <v>533.76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210</v>
      </c>
      <c r="K773" s="13">
        <v>0</v>
      </c>
      <c r="L773" s="13">
        <f t="shared" si="38"/>
        <v>743.76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f t="shared" si="39"/>
        <v>0</v>
      </c>
      <c r="W773" s="15">
        <f t="shared" si="40"/>
        <v>743.76</v>
      </c>
    </row>
    <row r="774" spans="1:23" ht="13.5">
      <c r="A774" s="14" t="s">
        <v>672</v>
      </c>
      <c r="B774" s="12" t="s">
        <v>859</v>
      </c>
      <c r="C774" s="13">
        <v>10000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f>SUM(C774:K774)</f>
        <v>10000</v>
      </c>
      <c r="M774" s="13">
        <v>20000</v>
      </c>
      <c r="N774" s="13">
        <v>422.91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2</v>
      </c>
      <c r="U774" s="13">
        <v>0</v>
      </c>
      <c r="V774" s="13">
        <f t="shared" si="39"/>
        <v>20424.91</v>
      </c>
      <c r="W774" s="15">
        <f t="shared" si="40"/>
        <v>30424.91</v>
      </c>
    </row>
    <row r="775" spans="1:23" ht="13.5">
      <c r="A775" s="14" t="s">
        <v>672</v>
      </c>
      <c r="B775" s="12" t="s">
        <v>597</v>
      </c>
      <c r="C775" s="13">
        <v>0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105</v>
      </c>
      <c r="K775" s="13">
        <v>0</v>
      </c>
      <c r="L775" s="13">
        <f t="shared" si="38"/>
        <v>105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235.21</v>
      </c>
      <c r="S775" s="13">
        <v>0</v>
      </c>
      <c r="T775" s="13">
        <v>0</v>
      </c>
      <c r="U775" s="13">
        <v>0</v>
      </c>
      <c r="V775" s="13">
        <f t="shared" si="39"/>
        <v>235.21</v>
      </c>
      <c r="W775" s="15">
        <f t="shared" si="40"/>
        <v>340.21000000000004</v>
      </c>
    </row>
    <row r="776" spans="1:23" ht="13.5">
      <c r="A776" s="14" t="s">
        <v>672</v>
      </c>
      <c r="B776" s="12" t="s">
        <v>903</v>
      </c>
      <c r="C776" s="13">
        <v>1205.87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f t="shared" si="38"/>
        <v>1205.87</v>
      </c>
      <c r="M776" s="13">
        <v>151.4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50</v>
      </c>
      <c r="U776" s="13">
        <v>71.35</v>
      </c>
      <c r="V776" s="13">
        <f t="shared" si="39"/>
        <v>272.75</v>
      </c>
      <c r="W776" s="15">
        <f t="shared" si="40"/>
        <v>1478.62</v>
      </c>
    </row>
    <row r="777" spans="1:23" ht="13.5">
      <c r="A777" s="14" t="s">
        <v>672</v>
      </c>
      <c r="B777" s="12" t="s">
        <v>598</v>
      </c>
      <c r="C777" s="13">
        <v>9000</v>
      </c>
      <c r="D777" s="13">
        <v>0</v>
      </c>
      <c r="E777" s="13">
        <v>0</v>
      </c>
      <c r="F777" s="13">
        <v>2250</v>
      </c>
      <c r="G777" s="13">
        <v>0</v>
      </c>
      <c r="H777" s="13">
        <v>192.8</v>
      </c>
      <c r="I777" s="13">
        <v>0</v>
      </c>
      <c r="J777" s="13">
        <v>100</v>
      </c>
      <c r="K777" s="13">
        <v>0</v>
      </c>
      <c r="L777" s="13">
        <f t="shared" si="38"/>
        <v>11542.8</v>
      </c>
      <c r="M777" s="13">
        <v>5500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300</v>
      </c>
      <c r="U777" s="13">
        <v>0</v>
      </c>
      <c r="V777" s="13">
        <f t="shared" si="39"/>
        <v>5800</v>
      </c>
      <c r="W777" s="15">
        <f t="shared" si="40"/>
        <v>17342.8</v>
      </c>
    </row>
    <row r="778" spans="1:23" ht="13.5">
      <c r="A778" s="14" t="s">
        <v>672</v>
      </c>
      <c r="B778" s="12" t="s">
        <v>599</v>
      </c>
      <c r="C778" s="13">
        <v>24000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106</v>
      </c>
      <c r="K778" s="13">
        <v>0</v>
      </c>
      <c r="L778" s="13">
        <f t="shared" si="38"/>
        <v>24106</v>
      </c>
      <c r="M778" s="13">
        <v>20000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1</v>
      </c>
      <c r="U778" s="13">
        <v>0</v>
      </c>
      <c r="V778" s="13">
        <f t="shared" si="39"/>
        <v>20001</v>
      </c>
      <c r="W778" s="15">
        <f t="shared" si="40"/>
        <v>44107</v>
      </c>
    </row>
    <row r="779" spans="1:23" ht="13.5">
      <c r="A779" s="14" t="s">
        <v>672</v>
      </c>
      <c r="B779" s="12" t="s">
        <v>600</v>
      </c>
      <c r="C779" s="13">
        <v>30991.66</v>
      </c>
      <c r="D779" s="13">
        <v>0</v>
      </c>
      <c r="E779" s="13">
        <v>0</v>
      </c>
      <c r="F779" s="13">
        <v>104.81</v>
      </c>
      <c r="G779" s="13">
        <v>0</v>
      </c>
      <c r="H779" s="13">
        <v>0</v>
      </c>
      <c r="I779" s="13">
        <v>0</v>
      </c>
      <c r="J779" s="13">
        <v>100</v>
      </c>
      <c r="K779" s="13">
        <v>0</v>
      </c>
      <c r="L779" s="13">
        <f t="shared" si="38"/>
        <v>31196.47</v>
      </c>
      <c r="M779" s="13">
        <v>3842.22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1469</v>
      </c>
      <c r="V779" s="13">
        <f t="shared" si="39"/>
        <v>5311.219999999999</v>
      </c>
      <c r="W779" s="15">
        <f t="shared" si="40"/>
        <v>36507.69</v>
      </c>
    </row>
    <row r="780" spans="1:23" ht="13.5">
      <c r="A780" s="14" t="s">
        <v>672</v>
      </c>
      <c r="B780" s="12" t="s">
        <v>601</v>
      </c>
      <c r="C780" s="13"/>
      <c r="D780" s="13"/>
      <c r="E780" s="13"/>
      <c r="F780" s="13"/>
      <c r="G780" s="13"/>
      <c r="H780" s="13"/>
      <c r="I780" s="13"/>
      <c r="J780" s="13"/>
      <c r="K780" s="13"/>
      <c r="L780" s="13">
        <f t="shared" si="38"/>
        <v>0</v>
      </c>
      <c r="M780" s="13"/>
      <c r="N780" s="13"/>
      <c r="O780" s="13"/>
      <c r="P780" s="13"/>
      <c r="Q780" s="13"/>
      <c r="R780" s="13"/>
      <c r="S780" s="13"/>
      <c r="T780" s="13"/>
      <c r="U780" s="13"/>
      <c r="V780" s="13">
        <f t="shared" si="39"/>
        <v>0</v>
      </c>
      <c r="W780" s="15">
        <f t="shared" si="40"/>
        <v>0</v>
      </c>
    </row>
    <row r="781" spans="1:23" ht="13.5">
      <c r="A781" s="14" t="s">
        <v>672</v>
      </c>
      <c r="B781" s="12" t="s">
        <v>602</v>
      </c>
      <c r="C781" s="13"/>
      <c r="D781" s="13"/>
      <c r="E781" s="13"/>
      <c r="F781" s="13"/>
      <c r="G781" s="13"/>
      <c r="H781" s="13"/>
      <c r="I781" s="13"/>
      <c r="J781" s="13"/>
      <c r="K781" s="13"/>
      <c r="L781" s="13">
        <f t="shared" si="38"/>
        <v>0</v>
      </c>
      <c r="M781" s="13"/>
      <c r="N781" s="13"/>
      <c r="O781" s="13"/>
      <c r="P781" s="13"/>
      <c r="Q781" s="13"/>
      <c r="R781" s="13"/>
      <c r="S781" s="13"/>
      <c r="T781" s="13"/>
      <c r="U781" s="13"/>
      <c r="V781" s="13">
        <f t="shared" si="39"/>
        <v>0</v>
      </c>
      <c r="W781" s="15">
        <f t="shared" si="40"/>
        <v>0</v>
      </c>
    </row>
    <row r="782" spans="1:23" ht="13.5">
      <c r="A782" s="14" t="s">
        <v>672</v>
      </c>
      <c r="B782" s="12" t="s">
        <v>603</v>
      </c>
      <c r="C782" s="13">
        <v>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100</v>
      </c>
      <c r="K782" s="13">
        <v>0</v>
      </c>
      <c r="L782" s="13">
        <f t="shared" si="38"/>
        <v>100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f t="shared" si="39"/>
        <v>0</v>
      </c>
      <c r="W782" s="15">
        <f t="shared" si="40"/>
        <v>100</v>
      </c>
    </row>
    <row r="783" spans="1:23" ht="13.5">
      <c r="A783" s="14" t="s">
        <v>672</v>
      </c>
      <c r="B783" s="12" t="s">
        <v>604</v>
      </c>
      <c r="C783" s="13">
        <v>10550</v>
      </c>
      <c r="D783" s="13">
        <v>0</v>
      </c>
      <c r="E783" s="13">
        <v>0</v>
      </c>
      <c r="F783" s="13">
        <v>0</v>
      </c>
      <c r="G783" s="13">
        <v>300</v>
      </c>
      <c r="H783" s="13">
        <v>0</v>
      </c>
      <c r="I783" s="13">
        <v>0</v>
      </c>
      <c r="J783" s="13">
        <v>300</v>
      </c>
      <c r="K783" s="13">
        <v>1819</v>
      </c>
      <c r="L783" s="13">
        <f t="shared" si="38"/>
        <v>12969</v>
      </c>
      <c r="M783" s="13">
        <v>2500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f t="shared" si="39"/>
        <v>2500</v>
      </c>
      <c r="W783" s="15">
        <f t="shared" si="40"/>
        <v>15469</v>
      </c>
    </row>
    <row r="784" spans="1:23" ht="13.5">
      <c r="A784" s="14">
        <v>2011</v>
      </c>
      <c r="B784" s="12" t="s">
        <v>781</v>
      </c>
      <c r="C784" s="13"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f>SUM(C784:K784)</f>
        <v>0</v>
      </c>
      <c r="M784" s="13">
        <v>5649.17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f t="shared" si="39"/>
        <v>5649.17</v>
      </c>
      <c r="W784" s="15">
        <f t="shared" si="40"/>
        <v>5649.17</v>
      </c>
    </row>
    <row r="785" spans="1:23" ht="13.5">
      <c r="A785" s="14">
        <v>2011</v>
      </c>
      <c r="B785" s="12" t="s">
        <v>782</v>
      </c>
      <c r="C785" s="13">
        <v>0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f>SUM(C785:K785)</f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f t="shared" si="39"/>
        <v>0</v>
      </c>
      <c r="W785" s="15">
        <f t="shared" si="40"/>
        <v>0</v>
      </c>
    </row>
    <row r="786" spans="1:23" ht="13.5">
      <c r="A786" s="14">
        <v>2011</v>
      </c>
      <c r="B786" s="12" t="s">
        <v>885</v>
      </c>
      <c r="C786" s="13" t="s">
        <v>10</v>
      </c>
      <c r="D786" s="13" t="s">
        <v>10</v>
      </c>
      <c r="E786" s="13" t="s">
        <v>10</v>
      </c>
      <c r="F786" s="13" t="s">
        <v>10</v>
      </c>
      <c r="G786" s="13" t="s">
        <v>10</v>
      </c>
      <c r="H786" s="13" t="s">
        <v>10</v>
      </c>
      <c r="I786" s="13" t="s">
        <v>10</v>
      </c>
      <c r="J786" s="13" t="s">
        <v>10</v>
      </c>
      <c r="K786" s="13" t="s">
        <v>10</v>
      </c>
      <c r="L786" s="13">
        <f>SUM(C786:K786)</f>
        <v>0</v>
      </c>
      <c r="M786" s="13">
        <v>7534.65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f>SUM(M786:U786)</f>
        <v>7534.65</v>
      </c>
      <c r="W786" s="15">
        <f>SUM(L786,V786)</f>
        <v>7534.65</v>
      </c>
    </row>
    <row r="787" spans="1:23" ht="13.5">
      <c r="A787" s="14" t="s">
        <v>672</v>
      </c>
      <c r="B787" s="12" t="s">
        <v>886</v>
      </c>
      <c r="C787" s="13">
        <v>33000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f t="shared" si="38"/>
        <v>33000</v>
      </c>
      <c r="M787" s="13">
        <v>23000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f t="shared" si="39"/>
        <v>23000</v>
      </c>
      <c r="W787" s="15">
        <f t="shared" si="40"/>
        <v>56000</v>
      </c>
    </row>
    <row r="788" spans="1:23" ht="13.5">
      <c r="A788" s="14" t="s">
        <v>672</v>
      </c>
      <c r="B788" s="12" t="s">
        <v>605</v>
      </c>
      <c r="C788" s="13">
        <v>3750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400</v>
      </c>
      <c r="K788" s="13">
        <v>0</v>
      </c>
      <c r="L788" s="13">
        <f t="shared" si="38"/>
        <v>4150</v>
      </c>
      <c r="M788" s="13">
        <v>3750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f t="shared" si="39"/>
        <v>3750</v>
      </c>
      <c r="W788" s="15">
        <f t="shared" si="40"/>
        <v>7900</v>
      </c>
    </row>
    <row r="789" spans="1:23" ht="13.5">
      <c r="A789" s="14" t="s">
        <v>672</v>
      </c>
      <c r="B789" s="12" t="s">
        <v>607</v>
      </c>
      <c r="C789" s="13"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f t="shared" si="38"/>
        <v>0</v>
      </c>
      <c r="M789" s="13">
        <v>20000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f t="shared" si="39"/>
        <v>20000</v>
      </c>
      <c r="W789" s="15">
        <f t="shared" si="40"/>
        <v>20000</v>
      </c>
    </row>
    <row r="790" spans="1:23" ht="13.5">
      <c r="A790" s="14" t="s">
        <v>672</v>
      </c>
      <c r="B790" s="12" t="s">
        <v>608</v>
      </c>
      <c r="C790" s="13">
        <v>248.71</v>
      </c>
      <c r="D790" s="13">
        <v>11.41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f t="shared" si="38"/>
        <v>260.12</v>
      </c>
      <c r="M790" s="13">
        <v>146.38</v>
      </c>
      <c r="N790" s="13">
        <v>127.18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f t="shared" si="39"/>
        <v>273.56</v>
      </c>
      <c r="W790" s="15">
        <f t="shared" si="40"/>
        <v>533.6800000000001</v>
      </c>
    </row>
    <row r="791" spans="1:23" ht="13.5">
      <c r="A791" s="14" t="s">
        <v>672</v>
      </c>
      <c r="B791" s="12" t="s">
        <v>609</v>
      </c>
      <c r="C791" s="13">
        <v>32500.02</v>
      </c>
      <c r="D791" s="13">
        <v>8.92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106</v>
      </c>
      <c r="K791" s="13">
        <v>0</v>
      </c>
      <c r="L791" s="13">
        <f t="shared" si="38"/>
        <v>32614.94</v>
      </c>
      <c r="M791" s="13">
        <v>32404.02</v>
      </c>
      <c r="N791" s="13">
        <v>177.84</v>
      </c>
      <c r="O791" s="13">
        <v>0</v>
      </c>
      <c r="P791" s="13">
        <v>157.78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f t="shared" si="39"/>
        <v>32739.64</v>
      </c>
      <c r="W791" s="15">
        <f t="shared" si="40"/>
        <v>65354.58</v>
      </c>
    </row>
    <row r="792" spans="1:23" ht="13.5">
      <c r="A792" s="14" t="s">
        <v>672</v>
      </c>
      <c r="B792" s="12" t="s">
        <v>610</v>
      </c>
      <c r="C792" s="13">
        <v>248.71</v>
      </c>
      <c r="D792" s="13">
        <v>11.41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f>SUM(C792:K792)</f>
        <v>260.12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f t="shared" si="39"/>
        <v>0</v>
      </c>
      <c r="W792" s="15">
        <f t="shared" si="40"/>
        <v>260.12</v>
      </c>
    </row>
    <row r="793" spans="1:23" ht="13.5">
      <c r="A793" s="14" t="s">
        <v>672</v>
      </c>
      <c r="B793" s="12" t="s">
        <v>611</v>
      </c>
      <c r="C793" s="13">
        <v>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100</v>
      </c>
      <c r="K793" s="13">
        <v>0</v>
      </c>
      <c r="L793" s="13">
        <f>SUM(C793:K793)</f>
        <v>100</v>
      </c>
      <c r="M793" s="13">
        <v>33000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f t="shared" si="39"/>
        <v>33000</v>
      </c>
      <c r="W793" s="15">
        <f t="shared" si="40"/>
        <v>33100</v>
      </c>
    </row>
    <row r="794" spans="1:23" ht="13.5">
      <c r="A794" s="14" t="s">
        <v>672</v>
      </c>
      <c r="B794" s="12" t="s">
        <v>860</v>
      </c>
      <c r="C794" s="13">
        <v>11962.5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105</v>
      </c>
      <c r="K794" s="13">
        <v>0</v>
      </c>
      <c r="L794" s="13">
        <f>SUM(C794:K794)</f>
        <v>12067.5</v>
      </c>
      <c r="M794" s="13">
        <v>1980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f t="shared" si="39"/>
        <v>1980</v>
      </c>
      <c r="W794" s="15">
        <f t="shared" si="40"/>
        <v>14047.5</v>
      </c>
    </row>
    <row r="795" spans="1:23" ht="13.5">
      <c r="A795" s="14" t="s">
        <v>672</v>
      </c>
      <c r="B795" s="12" t="s">
        <v>612</v>
      </c>
      <c r="C795" s="13">
        <v>5784.56</v>
      </c>
      <c r="D795" s="13">
        <v>801.86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f t="shared" si="38"/>
        <v>6586.42</v>
      </c>
      <c r="M795" s="13">
        <v>3357.1</v>
      </c>
      <c r="N795" s="13">
        <v>556.18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f t="shared" si="39"/>
        <v>3913.2799999999997</v>
      </c>
      <c r="W795" s="15">
        <f t="shared" si="40"/>
        <v>10499.7</v>
      </c>
    </row>
    <row r="796" spans="1:23" ht="13.5">
      <c r="A796" s="14">
        <v>2011</v>
      </c>
      <c r="B796" s="12" t="s">
        <v>704</v>
      </c>
      <c r="C796" s="13">
        <v>24984.38</v>
      </c>
      <c r="D796" s="13">
        <v>115.79</v>
      </c>
      <c r="E796" s="13">
        <v>0</v>
      </c>
      <c r="F796" s="13">
        <v>17.45</v>
      </c>
      <c r="G796" s="13">
        <v>0</v>
      </c>
      <c r="H796" s="13">
        <v>0</v>
      </c>
      <c r="I796" s="13">
        <v>0</v>
      </c>
      <c r="J796" s="13">
        <v>100</v>
      </c>
      <c r="K796" s="13">
        <v>0</v>
      </c>
      <c r="L796" s="13">
        <f aca="true" t="shared" si="41" ref="L796:L836">SUM(C796:K796)</f>
        <v>25217.620000000003</v>
      </c>
      <c r="M796" s="13">
        <v>39677.46</v>
      </c>
      <c r="N796" s="13">
        <v>1986.11</v>
      </c>
      <c r="O796" s="13">
        <v>0</v>
      </c>
      <c r="P796" s="13">
        <v>826.55</v>
      </c>
      <c r="Q796" s="13">
        <v>0</v>
      </c>
      <c r="R796" s="13">
        <v>32.23</v>
      </c>
      <c r="S796" s="13">
        <v>0</v>
      </c>
      <c r="T796" s="13">
        <v>2</v>
      </c>
      <c r="U796" s="13">
        <v>0</v>
      </c>
      <c r="V796" s="13">
        <f t="shared" si="39"/>
        <v>42524.350000000006</v>
      </c>
      <c r="W796" s="15">
        <f t="shared" si="40"/>
        <v>67741.97</v>
      </c>
    </row>
    <row r="797" spans="1:23" ht="13.5">
      <c r="A797" s="14" t="s">
        <v>672</v>
      </c>
      <c r="B797" s="12" t="s">
        <v>613</v>
      </c>
      <c r="C797" s="13">
        <v>65141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100</v>
      </c>
      <c r="K797" s="13">
        <v>0</v>
      </c>
      <c r="L797" s="13">
        <f t="shared" si="41"/>
        <v>65241</v>
      </c>
      <c r="M797" s="13">
        <v>64148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f t="shared" si="39"/>
        <v>64148</v>
      </c>
      <c r="W797" s="15">
        <f t="shared" si="40"/>
        <v>129389</v>
      </c>
    </row>
    <row r="798" spans="1:23" ht="13.5">
      <c r="A798" s="14" t="s">
        <v>672</v>
      </c>
      <c r="B798" s="12" t="s">
        <v>709</v>
      </c>
      <c r="C798" s="13">
        <v>22500</v>
      </c>
      <c r="D798" s="13">
        <v>205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f t="shared" si="41"/>
        <v>22705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f t="shared" si="39"/>
        <v>0</v>
      </c>
      <c r="W798" s="15">
        <f t="shared" si="40"/>
        <v>22705</v>
      </c>
    </row>
    <row r="799" spans="1:23" ht="13.5">
      <c r="A799" s="14" t="s">
        <v>672</v>
      </c>
      <c r="B799" s="12" t="s">
        <v>614</v>
      </c>
      <c r="C799" s="13">
        <v>31800</v>
      </c>
      <c r="D799" s="13">
        <v>55.2</v>
      </c>
      <c r="E799" s="13">
        <v>0</v>
      </c>
      <c r="F799" s="13">
        <v>447.1</v>
      </c>
      <c r="G799" s="13">
        <v>0</v>
      </c>
      <c r="H799" s="13">
        <v>0</v>
      </c>
      <c r="I799" s="13">
        <v>1424</v>
      </c>
      <c r="J799" s="13">
        <v>100</v>
      </c>
      <c r="K799" s="13">
        <v>0</v>
      </c>
      <c r="L799" s="13">
        <f t="shared" si="41"/>
        <v>33826.3</v>
      </c>
      <c r="M799" s="13">
        <v>26500</v>
      </c>
      <c r="N799" s="13">
        <v>16.5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f t="shared" si="39"/>
        <v>26516.5</v>
      </c>
      <c r="W799" s="15">
        <f t="shared" si="40"/>
        <v>60342.8</v>
      </c>
    </row>
    <row r="800" spans="1:23" ht="13.5">
      <c r="A800" s="14" t="s">
        <v>672</v>
      </c>
      <c r="B800" s="12" t="s">
        <v>615</v>
      </c>
      <c r="C800" s="13"/>
      <c r="D800" s="13"/>
      <c r="E800" s="13"/>
      <c r="F800" s="13"/>
      <c r="G800" s="13"/>
      <c r="H800" s="13"/>
      <c r="I800" s="13"/>
      <c r="J800" s="13"/>
      <c r="K800" s="13"/>
      <c r="L800" s="13">
        <f t="shared" si="41"/>
        <v>0</v>
      </c>
      <c r="M800" s="13"/>
      <c r="N800" s="13"/>
      <c r="O800" s="13"/>
      <c r="P800" s="13"/>
      <c r="Q800" s="13"/>
      <c r="R800" s="13"/>
      <c r="S800" s="13"/>
      <c r="T800" s="13"/>
      <c r="U800" s="13"/>
      <c r="V800" s="13">
        <f t="shared" si="39"/>
        <v>0</v>
      </c>
      <c r="W800" s="15">
        <f t="shared" si="40"/>
        <v>0</v>
      </c>
    </row>
    <row r="801" spans="1:23" ht="13.5">
      <c r="A801" s="14">
        <v>2011</v>
      </c>
      <c r="B801" s="12" t="s">
        <v>851</v>
      </c>
      <c r="C801" s="13" t="s">
        <v>10</v>
      </c>
      <c r="D801" s="13" t="s">
        <v>10</v>
      </c>
      <c r="E801" s="13" t="s">
        <v>10</v>
      </c>
      <c r="F801" s="13" t="s">
        <v>10</v>
      </c>
      <c r="G801" s="13" t="s">
        <v>10</v>
      </c>
      <c r="H801" s="13" t="s">
        <v>10</v>
      </c>
      <c r="I801" s="13" t="s">
        <v>10</v>
      </c>
      <c r="J801" s="13" t="s">
        <v>10</v>
      </c>
      <c r="K801" s="13">
        <v>0</v>
      </c>
      <c r="L801" s="13">
        <f t="shared" si="41"/>
        <v>0</v>
      </c>
      <c r="M801" s="13">
        <v>2768</v>
      </c>
      <c r="N801" s="13">
        <v>1573.84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200</v>
      </c>
      <c r="U801" s="13">
        <v>0</v>
      </c>
      <c r="V801" s="13">
        <f t="shared" si="39"/>
        <v>4541.84</v>
      </c>
      <c r="W801" s="15">
        <f t="shared" si="40"/>
        <v>4541.84</v>
      </c>
    </row>
    <row r="802" spans="1:23" ht="13.5">
      <c r="A802" s="14">
        <v>2011</v>
      </c>
      <c r="B802" s="12" t="s">
        <v>902</v>
      </c>
      <c r="C802" s="13">
        <v>9310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f>SUM(C802:K802)</f>
        <v>9310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300</v>
      </c>
      <c r="U802" s="13">
        <v>0</v>
      </c>
      <c r="V802" s="13">
        <f>SUM(M802:U802)</f>
        <v>300</v>
      </c>
      <c r="W802" s="15">
        <f>SUM(L802,V802)</f>
        <v>9610</v>
      </c>
    </row>
    <row r="803" spans="1:23" ht="13.5">
      <c r="A803" s="14" t="s">
        <v>672</v>
      </c>
      <c r="B803" s="12" t="s">
        <v>616</v>
      </c>
      <c r="C803" s="13">
        <v>11400</v>
      </c>
      <c r="D803" s="13">
        <v>504.57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100</v>
      </c>
      <c r="K803" s="13">
        <v>0</v>
      </c>
      <c r="L803" s="13">
        <f t="shared" si="41"/>
        <v>12004.57</v>
      </c>
      <c r="M803" s="13">
        <v>12400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f t="shared" si="39"/>
        <v>12400</v>
      </c>
      <c r="W803" s="15">
        <f t="shared" si="40"/>
        <v>24404.57</v>
      </c>
    </row>
    <row r="804" spans="1:23" ht="13.5">
      <c r="A804" s="14">
        <v>2011</v>
      </c>
      <c r="B804" s="12" t="s">
        <v>803</v>
      </c>
      <c r="C804" s="13">
        <v>2000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f t="shared" si="41"/>
        <v>2000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200</v>
      </c>
      <c r="U804" s="13">
        <v>0</v>
      </c>
      <c r="V804" s="13">
        <f t="shared" si="39"/>
        <v>200</v>
      </c>
      <c r="W804" s="15">
        <f t="shared" si="40"/>
        <v>2200</v>
      </c>
    </row>
    <row r="805" spans="1:23" ht="13.5">
      <c r="A805" s="14">
        <v>2011</v>
      </c>
      <c r="B805" s="12" t="s">
        <v>705</v>
      </c>
      <c r="C805" s="13">
        <v>2000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f t="shared" si="41"/>
        <v>2000</v>
      </c>
      <c r="M805" s="13">
        <v>15000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f t="shared" si="39"/>
        <v>15000</v>
      </c>
      <c r="W805" s="15">
        <f t="shared" si="40"/>
        <v>17000</v>
      </c>
    </row>
    <row r="806" spans="1:23" ht="13.5">
      <c r="A806" s="14">
        <v>2011</v>
      </c>
      <c r="B806" s="12" t="s">
        <v>706</v>
      </c>
      <c r="C806" s="13">
        <v>3926</v>
      </c>
      <c r="D806" s="13">
        <v>0</v>
      </c>
      <c r="E806" s="13">
        <v>375</v>
      </c>
      <c r="F806" s="13">
        <v>0</v>
      </c>
      <c r="G806" s="13">
        <v>0</v>
      </c>
      <c r="H806" s="13">
        <v>145</v>
      </c>
      <c r="I806" s="13">
        <v>0</v>
      </c>
      <c r="J806" s="13">
        <v>100</v>
      </c>
      <c r="K806" s="13">
        <v>0</v>
      </c>
      <c r="L806" s="13">
        <f t="shared" si="41"/>
        <v>4546</v>
      </c>
      <c r="M806" s="13">
        <v>9750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f t="shared" si="39"/>
        <v>9750</v>
      </c>
      <c r="W806" s="15">
        <f t="shared" si="40"/>
        <v>14296</v>
      </c>
    </row>
    <row r="807" spans="1:23" ht="13.5">
      <c r="A807" s="14">
        <v>2011</v>
      </c>
      <c r="B807" s="12" t="s">
        <v>819</v>
      </c>
      <c r="C807" s="13">
        <v>3187.47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325</v>
      </c>
      <c r="K807" s="13">
        <v>0</v>
      </c>
      <c r="L807" s="13">
        <f t="shared" si="41"/>
        <v>3512.47</v>
      </c>
      <c r="M807" s="13">
        <v>3024.01</v>
      </c>
      <c r="N807" s="13">
        <v>0</v>
      </c>
      <c r="O807" s="13">
        <v>0</v>
      </c>
      <c r="P807" s="13">
        <v>173.37</v>
      </c>
      <c r="Q807" s="13">
        <v>0</v>
      </c>
      <c r="R807" s="13">
        <v>0</v>
      </c>
      <c r="S807" s="13">
        <v>609.68</v>
      </c>
      <c r="T807" s="13">
        <v>0</v>
      </c>
      <c r="U807" s="13">
        <v>0</v>
      </c>
      <c r="V807" s="13">
        <f t="shared" si="39"/>
        <v>3807.06</v>
      </c>
      <c r="W807" s="15">
        <f t="shared" si="40"/>
        <v>7319.53</v>
      </c>
    </row>
    <row r="808" spans="1:23" ht="13.5">
      <c r="A808" s="14">
        <v>2011</v>
      </c>
      <c r="B808" s="12" t="s">
        <v>707</v>
      </c>
      <c r="C808" s="13">
        <v>1500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100</v>
      </c>
      <c r="K808" s="13">
        <v>0</v>
      </c>
      <c r="L808" s="13">
        <f t="shared" si="41"/>
        <v>1600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f t="shared" si="39"/>
        <v>0</v>
      </c>
      <c r="W808" s="15">
        <f t="shared" si="40"/>
        <v>1600</v>
      </c>
    </row>
    <row r="809" spans="1:23" ht="13.5">
      <c r="A809" s="14" t="s">
        <v>672</v>
      </c>
      <c r="B809" s="12" t="s">
        <v>617</v>
      </c>
      <c r="C809" s="13">
        <v>5992.5</v>
      </c>
      <c r="D809" s="13">
        <v>0</v>
      </c>
      <c r="E809" s="13">
        <v>0</v>
      </c>
      <c r="F809" s="13">
        <v>131.53</v>
      </c>
      <c r="G809" s="13">
        <v>0</v>
      </c>
      <c r="H809" s="13">
        <v>19.37</v>
      </c>
      <c r="I809" s="13">
        <v>57.77</v>
      </c>
      <c r="J809" s="13">
        <v>105</v>
      </c>
      <c r="K809" s="13">
        <v>0</v>
      </c>
      <c r="L809" s="13">
        <f t="shared" si="41"/>
        <v>6306.17</v>
      </c>
      <c r="M809" s="13">
        <v>0</v>
      </c>
      <c r="N809" s="13">
        <v>0</v>
      </c>
      <c r="O809" s="13">
        <v>0</v>
      </c>
      <c r="P809" s="13">
        <v>46.78</v>
      </c>
      <c r="Q809" s="13">
        <v>0</v>
      </c>
      <c r="R809" s="13">
        <v>0</v>
      </c>
      <c r="S809" s="13">
        <v>21.51</v>
      </c>
      <c r="T809" s="13">
        <v>0</v>
      </c>
      <c r="U809" s="13">
        <v>0</v>
      </c>
      <c r="V809" s="13">
        <f t="shared" si="39"/>
        <v>68.29</v>
      </c>
      <c r="W809" s="15">
        <f t="shared" si="40"/>
        <v>6374.46</v>
      </c>
    </row>
    <row r="810" spans="1:23" ht="13.5">
      <c r="A810" s="14" t="s">
        <v>672</v>
      </c>
      <c r="B810" s="12" t="s">
        <v>618</v>
      </c>
      <c r="C810" s="13">
        <v>18000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f t="shared" si="41"/>
        <v>18000</v>
      </c>
      <c r="M810" s="13">
        <v>18000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f t="shared" si="39"/>
        <v>18000</v>
      </c>
      <c r="W810" s="15">
        <f t="shared" si="40"/>
        <v>36000</v>
      </c>
    </row>
    <row r="811" spans="1:23" ht="13.5">
      <c r="A811" s="14">
        <v>2011</v>
      </c>
      <c r="B811" s="12" t="s">
        <v>783</v>
      </c>
      <c r="C811" s="13">
        <v>2737.15</v>
      </c>
      <c r="D811" s="13">
        <v>172.05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f t="shared" si="41"/>
        <v>2909.2000000000003</v>
      </c>
      <c r="M811" s="13">
        <v>3165.03</v>
      </c>
      <c r="N811" s="13">
        <v>1064.34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f aca="true" t="shared" si="42" ref="V811:V874">SUM(M811:U811)</f>
        <v>4229.37</v>
      </c>
      <c r="W811" s="15">
        <f aca="true" t="shared" si="43" ref="W811:W874">SUM(L811,V811)</f>
        <v>7138.57</v>
      </c>
    </row>
    <row r="812" spans="1:23" ht="13.5">
      <c r="A812" s="14" t="s">
        <v>672</v>
      </c>
      <c r="B812" s="12" t="s">
        <v>619</v>
      </c>
      <c r="C812" s="13">
        <v>40000</v>
      </c>
      <c r="D812" s="13">
        <v>105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f t="shared" si="41"/>
        <v>40105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f t="shared" si="42"/>
        <v>0</v>
      </c>
      <c r="W812" s="15">
        <f t="shared" si="43"/>
        <v>40105</v>
      </c>
    </row>
    <row r="813" spans="1:23" ht="13.5">
      <c r="A813" s="14" t="s">
        <v>672</v>
      </c>
      <c r="B813" s="12" t="s">
        <v>620</v>
      </c>
      <c r="C813" s="13">
        <v>5000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f t="shared" si="41"/>
        <v>5000</v>
      </c>
      <c r="M813" s="13"/>
      <c r="N813" s="13"/>
      <c r="O813" s="13"/>
      <c r="P813" s="13"/>
      <c r="Q813" s="13"/>
      <c r="R813" s="13"/>
      <c r="S813" s="13"/>
      <c r="T813" s="13"/>
      <c r="U813" s="13"/>
      <c r="V813" s="13">
        <f t="shared" si="42"/>
        <v>0</v>
      </c>
      <c r="W813" s="15">
        <f t="shared" si="43"/>
        <v>5000</v>
      </c>
    </row>
    <row r="814" spans="1:23" ht="13.5">
      <c r="A814" s="14">
        <v>2011</v>
      </c>
      <c r="B814" s="12" t="s">
        <v>883</v>
      </c>
      <c r="C814" s="13" t="s">
        <v>10</v>
      </c>
      <c r="D814" s="13" t="s">
        <v>10</v>
      </c>
      <c r="E814" s="13" t="s">
        <v>10</v>
      </c>
      <c r="F814" s="13" t="s">
        <v>10</v>
      </c>
      <c r="G814" s="13" t="s">
        <v>10</v>
      </c>
      <c r="H814" s="13" t="s">
        <v>10</v>
      </c>
      <c r="I814" s="13" t="s">
        <v>10</v>
      </c>
      <c r="J814" s="13" t="s">
        <v>10</v>
      </c>
      <c r="K814" s="13">
        <v>0</v>
      </c>
      <c r="L814" s="13">
        <f t="shared" si="41"/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f t="shared" si="42"/>
        <v>0</v>
      </c>
      <c r="W814" s="15">
        <f t="shared" si="43"/>
        <v>0</v>
      </c>
    </row>
    <row r="815" spans="1:23" ht="13.5">
      <c r="A815" s="14" t="s">
        <v>672</v>
      </c>
      <c r="B815" s="12" t="s">
        <v>621</v>
      </c>
      <c r="C815" s="13">
        <v>1230.56</v>
      </c>
      <c r="D815" s="13">
        <v>176.19</v>
      </c>
      <c r="E815" s="13">
        <v>0</v>
      </c>
      <c r="F815" s="13">
        <v>0</v>
      </c>
      <c r="G815" s="13">
        <v>0</v>
      </c>
      <c r="H815" s="13">
        <v>0</v>
      </c>
      <c r="I815" s="13">
        <v>0</v>
      </c>
      <c r="J815" s="13">
        <v>106</v>
      </c>
      <c r="K815" s="13">
        <v>0</v>
      </c>
      <c r="L815" s="13">
        <f t="shared" si="41"/>
        <v>1512.75</v>
      </c>
      <c r="M815" s="13">
        <v>9000</v>
      </c>
      <c r="N815" s="13">
        <v>183.87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1</v>
      </c>
      <c r="U815" s="13">
        <v>0</v>
      </c>
      <c r="V815" s="13">
        <f t="shared" si="42"/>
        <v>9184.87</v>
      </c>
      <c r="W815" s="15">
        <f t="shared" si="43"/>
        <v>10697.62</v>
      </c>
    </row>
    <row r="816" spans="1:23" ht="13.5">
      <c r="A816" s="14">
        <v>2011</v>
      </c>
      <c r="B816" s="12" t="s">
        <v>784</v>
      </c>
      <c r="C816" s="13">
        <v>0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f t="shared" si="41"/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f t="shared" si="42"/>
        <v>0</v>
      </c>
      <c r="W816" s="15">
        <f t="shared" si="43"/>
        <v>0</v>
      </c>
    </row>
    <row r="817" spans="1:23" ht="13.5">
      <c r="A817" s="14" t="s">
        <v>672</v>
      </c>
      <c r="B817" s="12" t="s">
        <v>622</v>
      </c>
      <c r="C817" s="13"/>
      <c r="D817" s="13"/>
      <c r="E817" s="13"/>
      <c r="F817" s="13"/>
      <c r="G817" s="13"/>
      <c r="H817" s="13"/>
      <c r="I817" s="13"/>
      <c r="J817" s="13"/>
      <c r="K817" s="13">
        <v>0</v>
      </c>
      <c r="L817" s="13">
        <f t="shared" si="41"/>
        <v>0</v>
      </c>
      <c r="M817" s="13"/>
      <c r="N817" s="13"/>
      <c r="O817" s="13"/>
      <c r="P817" s="13"/>
      <c r="Q817" s="13"/>
      <c r="R817" s="13"/>
      <c r="S817" s="13"/>
      <c r="T817" s="13"/>
      <c r="U817" s="13"/>
      <c r="V817" s="13">
        <f t="shared" si="42"/>
        <v>0</v>
      </c>
      <c r="W817" s="15">
        <f t="shared" si="43"/>
        <v>0</v>
      </c>
    </row>
    <row r="818" spans="1:23" ht="13.5">
      <c r="A818" s="14" t="s">
        <v>672</v>
      </c>
      <c r="B818" s="12" t="s">
        <v>623</v>
      </c>
      <c r="C818" s="13">
        <v>60000</v>
      </c>
      <c r="D818" s="13">
        <v>68</v>
      </c>
      <c r="E818" s="13">
        <v>918.75</v>
      </c>
      <c r="F818" s="13">
        <v>20.91</v>
      </c>
      <c r="G818" s="13">
        <v>0</v>
      </c>
      <c r="H818" s="13">
        <v>0</v>
      </c>
      <c r="I818" s="13">
        <v>20.91</v>
      </c>
      <c r="J818" s="13">
        <v>0</v>
      </c>
      <c r="K818" s="13">
        <v>0</v>
      </c>
      <c r="L818" s="13">
        <f t="shared" si="41"/>
        <v>61028.57000000001</v>
      </c>
      <c r="M818" s="13">
        <v>60000</v>
      </c>
      <c r="N818" s="13">
        <v>1608.94</v>
      </c>
      <c r="O818" s="13">
        <v>0</v>
      </c>
      <c r="P818" s="13">
        <v>58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f t="shared" si="42"/>
        <v>61666.94</v>
      </c>
      <c r="W818" s="15">
        <f t="shared" si="43"/>
        <v>122695.51000000001</v>
      </c>
    </row>
    <row r="819" spans="1:23" ht="13.5">
      <c r="A819" s="14">
        <v>2011</v>
      </c>
      <c r="B819" s="12" t="s">
        <v>785</v>
      </c>
      <c r="C819" s="13">
        <v>0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f t="shared" si="41"/>
        <v>0</v>
      </c>
      <c r="M819" s="13">
        <v>5634.9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f t="shared" si="42"/>
        <v>5634.9</v>
      </c>
      <c r="W819" s="15">
        <f t="shared" si="43"/>
        <v>5634.9</v>
      </c>
    </row>
    <row r="820" spans="1:23" ht="13.5">
      <c r="A820" s="14" t="s">
        <v>672</v>
      </c>
      <c r="B820" s="12" t="s">
        <v>624</v>
      </c>
      <c r="C820" s="13">
        <v>19500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f t="shared" si="41"/>
        <v>19500</v>
      </c>
      <c r="M820" s="13">
        <v>19500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f t="shared" si="42"/>
        <v>19500</v>
      </c>
      <c r="W820" s="15">
        <f t="shared" si="43"/>
        <v>39000</v>
      </c>
    </row>
    <row r="821" spans="1:23" ht="13.5">
      <c r="A821" s="14">
        <v>2011</v>
      </c>
      <c r="B821" s="12" t="s">
        <v>832</v>
      </c>
      <c r="C821" s="13">
        <v>1500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100</v>
      </c>
      <c r="K821" s="13">
        <v>0</v>
      </c>
      <c r="L821" s="13">
        <f t="shared" si="41"/>
        <v>1600</v>
      </c>
      <c r="M821" s="13">
        <v>1500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100</v>
      </c>
      <c r="U821" s="13">
        <v>0</v>
      </c>
      <c r="V821" s="13">
        <f t="shared" si="42"/>
        <v>1600</v>
      </c>
      <c r="W821" s="15">
        <f t="shared" si="43"/>
        <v>3200</v>
      </c>
    </row>
    <row r="822" spans="1:23" ht="13.5">
      <c r="A822" s="14" t="s">
        <v>672</v>
      </c>
      <c r="B822" s="12" t="s">
        <v>625</v>
      </c>
      <c r="C822" s="13">
        <v>0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f t="shared" si="41"/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f t="shared" si="42"/>
        <v>0</v>
      </c>
      <c r="W822" s="15">
        <f t="shared" si="43"/>
        <v>0</v>
      </c>
    </row>
    <row r="823" spans="1:23" ht="13.5">
      <c r="A823" s="14">
        <v>2011</v>
      </c>
      <c r="B823" s="12" t="s">
        <v>789</v>
      </c>
      <c r="C823" s="13">
        <v>0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f t="shared" si="41"/>
        <v>0</v>
      </c>
      <c r="M823" s="13">
        <v>7250.83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f t="shared" si="42"/>
        <v>7250.83</v>
      </c>
      <c r="W823" s="15">
        <f t="shared" si="43"/>
        <v>7250.83</v>
      </c>
    </row>
    <row r="824" spans="1:23" ht="13.5">
      <c r="A824" s="14" t="s">
        <v>672</v>
      </c>
      <c r="B824" s="12" t="s">
        <v>790</v>
      </c>
      <c r="C824" s="13"/>
      <c r="D824" s="13"/>
      <c r="E824" s="13"/>
      <c r="F824" s="13"/>
      <c r="G824" s="13"/>
      <c r="H824" s="13"/>
      <c r="I824" s="13"/>
      <c r="J824" s="13"/>
      <c r="K824" s="13">
        <v>0</v>
      </c>
      <c r="L824" s="13">
        <f t="shared" si="41"/>
        <v>0</v>
      </c>
      <c r="M824" s="13"/>
      <c r="N824" s="13"/>
      <c r="O824" s="13"/>
      <c r="P824" s="13"/>
      <c r="Q824" s="13"/>
      <c r="R824" s="13"/>
      <c r="S824" s="13"/>
      <c r="T824" s="13"/>
      <c r="U824" s="13"/>
      <c r="V824" s="13">
        <f t="shared" si="42"/>
        <v>0</v>
      </c>
      <c r="W824" s="15">
        <f t="shared" si="43"/>
        <v>0</v>
      </c>
    </row>
    <row r="825" spans="1:23" ht="13.5">
      <c r="A825" s="14" t="s">
        <v>672</v>
      </c>
      <c r="B825" s="12" t="s">
        <v>626</v>
      </c>
      <c r="C825" s="15"/>
      <c r="D825" s="15"/>
      <c r="E825" s="15"/>
      <c r="F825" s="15"/>
      <c r="G825" s="13"/>
      <c r="H825" s="15"/>
      <c r="I825" s="13"/>
      <c r="J825" s="15"/>
      <c r="K825" s="15"/>
      <c r="L825" s="13">
        <f t="shared" si="41"/>
        <v>0</v>
      </c>
      <c r="M825" s="13"/>
      <c r="N825" s="13"/>
      <c r="O825" s="13"/>
      <c r="P825" s="13"/>
      <c r="Q825" s="13"/>
      <c r="R825" s="13"/>
      <c r="S825" s="13"/>
      <c r="T825" s="13"/>
      <c r="U825" s="13"/>
      <c r="V825" s="13">
        <f t="shared" si="42"/>
        <v>0</v>
      </c>
      <c r="W825" s="15">
        <f t="shared" si="43"/>
        <v>0</v>
      </c>
    </row>
    <row r="826" spans="1:23" ht="13.5">
      <c r="A826" s="14">
        <v>2011</v>
      </c>
      <c r="B826" s="12" t="s">
        <v>714</v>
      </c>
      <c r="C826" s="13">
        <v>3850</v>
      </c>
      <c r="D826" s="13">
        <v>0</v>
      </c>
      <c r="E826" s="13">
        <v>0</v>
      </c>
      <c r="F826" s="13">
        <v>0</v>
      </c>
      <c r="G826" s="13">
        <v>0</v>
      </c>
      <c r="H826" s="13">
        <v>145</v>
      </c>
      <c r="I826" s="13">
        <v>0</v>
      </c>
      <c r="J826" s="13">
        <v>100</v>
      </c>
      <c r="K826" s="13">
        <v>0</v>
      </c>
      <c r="L826" s="13">
        <f t="shared" si="41"/>
        <v>4095</v>
      </c>
      <c r="M826" s="13">
        <v>9750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f t="shared" si="42"/>
        <v>9750</v>
      </c>
      <c r="W826" s="15">
        <f t="shared" si="43"/>
        <v>13845</v>
      </c>
    </row>
    <row r="827" spans="1:23" ht="13.5">
      <c r="A827" s="14" t="s">
        <v>672</v>
      </c>
      <c r="B827" s="12" t="s">
        <v>627</v>
      </c>
      <c r="C827" s="13">
        <v>9500</v>
      </c>
      <c r="D827" s="13">
        <v>105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f t="shared" si="41"/>
        <v>9605</v>
      </c>
      <c r="M827" s="13">
        <v>1500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f t="shared" si="42"/>
        <v>1500</v>
      </c>
      <c r="W827" s="15">
        <f t="shared" si="43"/>
        <v>11105</v>
      </c>
    </row>
    <row r="828" spans="1:23" ht="13.5">
      <c r="A828" s="14" t="s">
        <v>672</v>
      </c>
      <c r="B828" s="12" t="s">
        <v>628</v>
      </c>
      <c r="C828" s="13">
        <v>13300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0</v>
      </c>
      <c r="J828" s="13">
        <v>105</v>
      </c>
      <c r="K828" s="13">
        <v>0</v>
      </c>
      <c r="L828" s="13">
        <f t="shared" si="41"/>
        <v>13405</v>
      </c>
      <c r="M828" s="13">
        <v>2100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f t="shared" si="42"/>
        <v>2100</v>
      </c>
      <c r="W828" s="15">
        <f t="shared" si="43"/>
        <v>15505</v>
      </c>
    </row>
    <row r="829" spans="1:23" ht="13.5">
      <c r="A829" s="14" t="s">
        <v>672</v>
      </c>
      <c r="B829" s="12" t="s">
        <v>629</v>
      </c>
      <c r="C829" s="13">
        <v>33000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f t="shared" si="41"/>
        <v>33000</v>
      </c>
      <c r="M829" s="13">
        <v>15000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f t="shared" si="42"/>
        <v>15000</v>
      </c>
      <c r="W829" s="15">
        <f t="shared" si="43"/>
        <v>48000</v>
      </c>
    </row>
    <row r="830" spans="1:23" ht="13.5">
      <c r="A830" s="14" t="s">
        <v>672</v>
      </c>
      <c r="B830" s="12" t="s">
        <v>630</v>
      </c>
      <c r="C830" s="13">
        <v>110</v>
      </c>
      <c r="D830" s="13">
        <v>0</v>
      </c>
      <c r="E830" s="13">
        <v>0</v>
      </c>
      <c r="F830" s="13">
        <v>51.58</v>
      </c>
      <c r="G830" s="13">
        <v>0</v>
      </c>
      <c r="H830" s="13">
        <v>7.6</v>
      </c>
      <c r="I830" s="13">
        <v>22.66</v>
      </c>
      <c r="J830" s="13">
        <v>105</v>
      </c>
      <c r="K830" s="13">
        <v>0</v>
      </c>
      <c r="L830" s="13">
        <f t="shared" si="41"/>
        <v>296.84</v>
      </c>
      <c r="M830" s="13">
        <v>470</v>
      </c>
      <c r="N830" s="13">
        <v>0</v>
      </c>
      <c r="O830" s="13">
        <v>0</v>
      </c>
      <c r="P830" s="13">
        <v>22.65</v>
      </c>
      <c r="Q830" s="13">
        <v>0</v>
      </c>
      <c r="R830" s="13">
        <v>0</v>
      </c>
      <c r="S830" s="13">
        <v>8.44</v>
      </c>
      <c r="T830" s="13">
        <v>0</v>
      </c>
      <c r="U830" s="13">
        <v>0</v>
      </c>
      <c r="V830" s="13">
        <f t="shared" si="42"/>
        <v>501.09</v>
      </c>
      <c r="W830" s="15">
        <f t="shared" si="43"/>
        <v>797.93</v>
      </c>
    </row>
    <row r="831" spans="1:23" ht="13.5">
      <c r="A831" s="14" t="s">
        <v>672</v>
      </c>
      <c r="B831" s="12" t="s">
        <v>631</v>
      </c>
      <c r="C831" s="13">
        <v>25000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f t="shared" si="41"/>
        <v>25000</v>
      </c>
      <c r="M831" s="13">
        <v>10000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f t="shared" si="42"/>
        <v>10000</v>
      </c>
      <c r="W831" s="15">
        <f t="shared" si="43"/>
        <v>35000</v>
      </c>
    </row>
    <row r="832" spans="1:23" ht="13.5">
      <c r="A832" s="14" t="s">
        <v>672</v>
      </c>
      <c r="B832" s="12" t="s">
        <v>632</v>
      </c>
      <c r="C832" s="13">
        <v>18000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f t="shared" si="41"/>
        <v>18000</v>
      </c>
      <c r="M832" s="13">
        <v>15000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f t="shared" si="42"/>
        <v>15000</v>
      </c>
      <c r="W832" s="15">
        <f t="shared" si="43"/>
        <v>33000</v>
      </c>
    </row>
    <row r="833" spans="1:23" ht="13.5">
      <c r="A833" s="14">
        <v>2011</v>
      </c>
      <c r="B833" s="12" t="s">
        <v>711</v>
      </c>
      <c r="C833" s="13">
        <v>2000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200</v>
      </c>
      <c r="K833" s="13">
        <v>0</v>
      </c>
      <c r="L833" s="13">
        <f t="shared" si="41"/>
        <v>2200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f t="shared" si="42"/>
        <v>0</v>
      </c>
      <c r="W833" s="15">
        <f t="shared" si="43"/>
        <v>2200</v>
      </c>
    </row>
    <row r="834" spans="1:23" ht="13.5">
      <c r="A834" s="14">
        <v>2011</v>
      </c>
      <c r="B834" s="12" t="s">
        <v>811</v>
      </c>
      <c r="C834" s="13">
        <v>7055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105</v>
      </c>
      <c r="K834" s="13">
        <v>0</v>
      </c>
      <c r="L834" s="13">
        <f t="shared" si="41"/>
        <v>7160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f t="shared" si="42"/>
        <v>0</v>
      </c>
      <c r="W834" s="15">
        <f t="shared" si="43"/>
        <v>7160</v>
      </c>
    </row>
    <row r="835" spans="1:23" ht="13.5">
      <c r="A835" s="14" t="s">
        <v>672</v>
      </c>
      <c r="B835" s="12" t="s">
        <v>633</v>
      </c>
      <c r="C835" s="13">
        <v>110</v>
      </c>
      <c r="D835" s="13">
        <v>0</v>
      </c>
      <c r="E835" s="13">
        <v>0</v>
      </c>
      <c r="F835" s="13">
        <v>51.58</v>
      </c>
      <c r="G835" s="13">
        <v>0</v>
      </c>
      <c r="H835" s="13">
        <v>7.6</v>
      </c>
      <c r="I835" s="13">
        <v>22.66</v>
      </c>
      <c r="J835" s="13">
        <v>105</v>
      </c>
      <c r="K835" s="13">
        <v>0</v>
      </c>
      <c r="L835" s="13">
        <f t="shared" si="41"/>
        <v>296.84</v>
      </c>
      <c r="M835" s="13">
        <v>470</v>
      </c>
      <c r="N835" s="13">
        <v>0</v>
      </c>
      <c r="O835" s="13">
        <v>0</v>
      </c>
      <c r="P835" s="13">
        <v>22.65</v>
      </c>
      <c r="Q835" s="13">
        <v>0</v>
      </c>
      <c r="R835" s="13">
        <v>0</v>
      </c>
      <c r="S835" s="13">
        <v>8.44</v>
      </c>
      <c r="T835" s="13">
        <v>0</v>
      </c>
      <c r="U835" s="13">
        <v>0</v>
      </c>
      <c r="V835" s="13">
        <f t="shared" si="42"/>
        <v>501.09</v>
      </c>
      <c r="W835" s="15">
        <f t="shared" si="43"/>
        <v>797.93</v>
      </c>
    </row>
    <row r="836" spans="1:23" ht="13.5">
      <c r="A836" s="14" t="s">
        <v>672</v>
      </c>
      <c r="B836" s="12" t="s">
        <v>791</v>
      </c>
      <c r="C836" s="13">
        <v>142.86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f t="shared" si="41"/>
        <v>142.86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f t="shared" si="42"/>
        <v>0</v>
      </c>
      <c r="W836" s="15">
        <f t="shared" si="43"/>
        <v>142.86</v>
      </c>
    </row>
    <row r="837" spans="1:23" ht="13.5">
      <c r="A837" s="14" t="s">
        <v>672</v>
      </c>
      <c r="B837" s="12" t="s">
        <v>792</v>
      </c>
      <c r="C837" s="13">
        <v>21000</v>
      </c>
      <c r="D837" s="13">
        <v>2034.85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f aca="true" t="shared" si="44" ref="L837:L843">SUM(C837:K837)</f>
        <v>23034.85</v>
      </c>
      <c r="M837" s="13">
        <v>20981.33</v>
      </c>
      <c r="N837" s="13">
        <v>18.67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f t="shared" si="42"/>
        <v>21000</v>
      </c>
      <c r="W837" s="15">
        <f t="shared" si="43"/>
        <v>44034.85</v>
      </c>
    </row>
    <row r="838" spans="1:23" ht="13.5">
      <c r="A838" s="14" t="s">
        <v>672</v>
      </c>
      <c r="B838" s="12" t="s">
        <v>634</v>
      </c>
      <c r="C838" s="13">
        <v>7646.03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f t="shared" si="44"/>
        <v>7646.03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f t="shared" si="42"/>
        <v>0</v>
      </c>
      <c r="W838" s="15">
        <f t="shared" si="43"/>
        <v>7646.03</v>
      </c>
    </row>
    <row r="839" spans="1:23" ht="13.5">
      <c r="A839" s="14">
        <v>2011</v>
      </c>
      <c r="B839" s="12" t="s">
        <v>710</v>
      </c>
      <c r="C839" s="13">
        <v>0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f t="shared" si="44"/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f t="shared" si="42"/>
        <v>0</v>
      </c>
      <c r="W839" s="15">
        <f t="shared" si="43"/>
        <v>0</v>
      </c>
    </row>
    <row r="840" spans="1:23" ht="13.5">
      <c r="A840" s="14">
        <v>2011</v>
      </c>
      <c r="B840" s="12" t="s">
        <v>833</v>
      </c>
      <c r="C840" s="13">
        <v>1500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100</v>
      </c>
      <c r="K840" s="13">
        <v>0</v>
      </c>
      <c r="L840" s="13">
        <f t="shared" si="44"/>
        <v>1600</v>
      </c>
      <c r="M840" s="13">
        <v>1500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100</v>
      </c>
      <c r="U840" s="13">
        <v>0</v>
      </c>
      <c r="V840" s="13">
        <f t="shared" si="42"/>
        <v>1600</v>
      </c>
      <c r="W840" s="15">
        <f t="shared" si="43"/>
        <v>3200</v>
      </c>
    </row>
    <row r="841" spans="1:23" ht="13.5">
      <c r="A841" s="14">
        <v>2011</v>
      </c>
      <c r="B841" s="12" t="s">
        <v>834</v>
      </c>
      <c r="C841" s="13">
        <v>1500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100</v>
      </c>
      <c r="K841" s="13">
        <v>0</v>
      </c>
      <c r="L841" s="13">
        <f t="shared" si="44"/>
        <v>1600</v>
      </c>
      <c r="M841" s="13">
        <v>1500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100</v>
      </c>
      <c r="U841" s="13">
        <v>0</v>
      </c>
      <c r="V841" s="13">
        <f t="shared" si="42"/>
        <v>1600</v>
      </c>
      <c r="W841" s="15">
        <f t="shared" si="43"/>
        <v>3200</v>
      </c>
    </row>
    <row r="842" spans="1:23" ht="13.5">
      <c r="A842" s="14">
        <v>2011</v>
      </c>
      <c r="B842" s="12" t="s">
        <v>836</v>
      </c>
      <c r="C842" s="13">
        <v>0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</v>
      </c>
      <c r="J842" s="13">
        <v>105</v>
      </c>
      <c r="K842" s="13">
        <v>0</v>
      </c>
      <c r="L842" s="13">
        <f>SUM(C842:K842)</f>
        <v>105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f t="shared" si="42"/>
        <v>0</v>
      </c>
      <c r="W842" s="15">
        <f t="shared" si="43"/>
        <v>105</v>
      </c>
    </row>
    <row r="843" spans="1:23" ht="13.5">
      <c r="A843" s="14" t="s">
        <v>672</v>
      </c>
      <c r="B843" s="12" t="s">
        <v>635</v>
      </c>
      <c r="C843" s="13">
        <v>18945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f t="shared" si="44"/>
        <v>18945</v>
      </c>
      <c r="M843" s="13">
        <v>18000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f t="shared" si="42"/>
        <v>18000</v>
      </c>
      <c r="W843" s="15">
        <f t="shared" si="43"/>
        <v>36945</v>
      </c>
    </row>
    <row r="844" spans="1:23" ht="13.5">
      <c r="A844" s="14" t="s">
        <v>672</v>
      </c>
      <c r="B844" s="12" t="s">
        <v>636</v>
      </c>
      <c r="C844" s="13">
        <v>6875</v>
      </c>
      <c r="D844" s="13">
        <v>0</v>
      </c>
      <c r="E844" s="13">
        <v>0</v>
      </c>
      <c r="F844" s="13">
        <v>42</v>
      </c>
      <c r="G844" s="13">
        <v>0</v>
      </c>
      <c r="H844" s="13">
        <v>0</v>
      </c>
      <c r="I844" s="13">
        <v>0</v>
      </c>
      <c r="J844" s="13">
        <v>105</v>
      </c>
      <c r="K844" s="13">
        <v>0</v>
      </c>
      <c r="L844" s="13">
        <f aca="true" t="shared" si="45" ref="L844:L862">SUM(C844:K844)</f>
        <v>7022</v>
      </c>
      <c r="M844" s="13">
        <v>6875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f t="shared" si="42"/>
        <v>6875</v>
      </c>
      <c r="W844" s="15">
        <f t="shared" si="43"/>
        <v>13897</v>
      </c>
    </row>
    <row r="845" spans="1:23" ht="13.5">
      <c r="A845" s="14" t="s">
        <v>672</v>
      </c>
      <c r="B845" s="12" t="s">
        <v>637</v>
      </c>
      <c r="C845" s="13">
        <v>9236.16</v>
      </c>
      <c r="D845" s="13">
        <v>0</v>
      </c>
      <c r="E845" s="13">
        <v>0</v>
      </c>
      <c r="F845" s="13">
        <v>5.56</v>
      </c>
      <c r="G845" s="13">
        <v>0</v>
      </c>
      <c r="H845" s="13">
        <v>0</v>
      </c>
      <c r="I845" s="13">
        <v>0</v>
      </c>
      <c r="J845" s="13">
        <v>100</v>
      </c>
      <c r="K845" s="13">
        <v>247.18</v>
      </c>
      <c r="L845" s="13">
        <f t="shared" si="45"/>
        <v>9588.9</v>
      </c>
      <c r="M845" s="13">
        <v>6770.39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f t="shared" si="42"/>
        <v>6770.39</v>
      </c>
      <c r="W845" s="15">
        <f t="shared" si="43"/>
        <v>16359.29</v>
      </c>
    </row>
    <row r="846" spans="1:23" ht="13.5">
      <c r="A846" s="14" t="s">
        <v>672</v>
      </c>
      <c r="B846" s="12" t="s">
        <v>638</v>
      </c>
      <c r="C846" s="13">
        <v>22961.8</v>
      </c>
      <c r="D846" s="13">
        <v>0</v>
      </c>
      <c r="E846" s="13">
        <v>0</v>
      </c>
      <c r="F846" s="13">
        <v>174.62</v>
      </c>
      <c r="G846" s="13">
        <v>0</v>
      </c>
      <c r="H846" s="13">
        <v>0</v>
      </c>
      <c r="I846" s="13">
        <v>0</v>
      </c>
      <c r="J846" s="13">
        <v>200</v>
      </c>
      <c r="K846" s="13">
        <v>0</v>
      </c>
      <c r="L846" s="13">
        <f t="shared" si="45"/>
        <v>23336.42</v>
      </c>
      <c r="M846" s="13">
        <v>22840.69</v>
      </c>
      <c r="N846" s="13">
        <v>0</v>
      </c>
      <c r="O846" s="13">
        <v>0</v>
      </c>
      <c r="P846" s="13">
        <v>146.85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f t="shared" si="42"/>
        <v>22987.539999999997</v>
      </c>
      <c r="W846" s="15">
        <f t="shared" si="43"/>
        <v>46323.95999999999</v>
      </c>
    </row>
    <row r="847" spans="1:23" ht="13.5">
      <c r="A847" s="14" t="s">
        <v>672</v>
      </c>
      <c r="B847" s="12" t="s">
        <v>639</v>
      </c>
      <c r="C847" s="13">
        <v>1523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200</v>
      </c>
      <c r="K847" s="13">
        <v>0</v>
      </c>
      <c r="L847" s="13">
        <f t="shared" si="45"/>
        <v>1723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f t="shared" si="42"/>
        <v>0</v>
      </c>
      <c r="W847" s="15">
        <f t="shared" si="43"/>
        <v>1723</v>
      </c>
    </row>
    <row r="848" spans="1:23" ht="13.5">
      <c r="A848" s="14" t="s">
        <v>672</v>
      </c>
      <c r="B848" s="12" t="s">
        <v>640</v>
      </c>
      <c r="C848" s="13">
        <v>600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13">
        <v>100</v>
      </c>
      <c r="K848" s="13">
        <v>22</v>
      </c>
      <c r="L848" s="13">
        <f t="shared" si="45"/>
        <v>722</v>
      </c>
      <c r="M848" s="13">
        <v>100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f t="shared" si="42"/>
        <v>100</v>
      </c>
      <c r="W848" s="15">
        <f t="shared" si="43"/>
        <v>822</v>
      </c>
    </row>
    <row r="849" spans="1:23" ht="13.5">
      <c r="A849" s="14" t="s">
        <v>672</v>
      </c>
      <c r="B849" s="12" t="s">
        <v>641</v>
      </c>
      <c r="C849" s="13">
        <v>12775.78</v>
      </c>
      <c r="D849" s="13">
        <v>726.17</v>
      </c>
      <c r="E849" s="13">
        <v>0</v>
      </c>
      <c r="F849" s="13">
        <v>500</v>
      </c>
      <c r="G849" s="13">
        <v>0</v>
      </c>
      <c r="H849" s="13">
        <v>0</v>
      </c>
      <c r="I849" s="13">
        <v>424</v>
      </c>
      <c r="J849" s="13">
        <v>0</v>
      </c>
      <c r="K849" s="13">
        <v>0</v>
      </c>
      <c r="L849" s="13">
        <f t="shared" si="45"/>
        <v>14425.95</v>
      </c>
      <c r="M849" s="13">
        <v>16801.52</v>
      </c>
      <c r="N849" s="13">
        <v>449.74</v>
      </c>
      <c r="O849" s="13">
        <v>0</v>
      </c>
      <c r="P849" s="13">
        <v>651.37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f t="shared" si="42"/>
        <v>17902.63</v>
      </c>
      <c r="W849" s="15">
        <f t="shared" si="43"/>
        <v>32328.58</v>
      </c>
    </row>
    <row r="850" spans="1:23" ht="13.5">
      <c r="A850" s="14" t="s">
        <v>672</v>
      </c>
      <c r="B850" s="12" t="s">
        <v>642</v>
      </c>
      <c r="C850" s="13">
        <v>9750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200</v>
      </c>
      <c r="K850" s="13">
        <v>0</v>
      </c>
      <c r="L850" s="13">
        <f t="shared" si="45"/>
        <v>9950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f t="shared" si="42"/>
        <v>0</v>
      </c>
      <c r="W850" s="15">
        <f t="shared" si="43"/>
        <v>9950</v>
      </c>
    </row>
    <row r="851" spans="1:23" ht="13.5">
      <c r="A851" s="14" t="s">
        <v>672</v>
      </c>
      <c r="B851" s="12" t="s">
        <v>643</v>
      </c>
      <c r="C851" s="13">
        <v>4243.18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200</v>
      </c>
      <c r="K851" s="13">
        <v>0</v>
      </c>
      <c r="L851" s="13">
        <f t="shared" si="45"/>
        <v>4443.18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f t="shared" si="42"/>
        <v>0</v>
      </c>
      <c r="W851" s="15">
        <f t="shared" si="43"/>
        <v>4443.18</v>
      </c>
    </row>
    <row r="852" spans="1:23" ht="13.5">
      <c r="A852" s="14">
        <v>2011</v>
      </c>
      <c r="B852" s="12" t="s">
        <v>793</v>
      </c>
      <c r="C852" s="13">
        <v>37500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105</v>
      </c>
      <c r="K852" s="13">
        <v>0</v>
      </c>
      <c r="L852" s="13">
        <f t="shared" si="45"/>
        <v>37605</v>
      </c>
      <c r="M852" s="13">
        <v>52500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f t="shared" si="42"/>
        <v>52500</v>
      </c>
      <c r="W852" s="15">
        <f t="shared" si="43"/>
        <v>90105</v>
      </c>
    </row>
    <row r="853" spans="1:23" ht="13.5">
      <c r="A853" s="14" t="s">
        <v>672</v>
      </c>
      <c r="B853" s="12" t="s">
        <v>644</v>
      </c>
      <c r="C853" s="13">
        <v>12340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f t="shared" si="45"/>
        <v>12340</v>
      </c>
      <c r="M853" s="13">
        <v>2200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f t="shared" si="42"/>
        <v>2200</v>
      </c>
      <c r="W853" s="15">
        <f t="shared" si="43"/>
        <v>14540</v>
      </c>
    </row>
    <row r="854" spans="1:23" ht="13.5">
      <c r="A854" s="14">
        <v>2011</v>
      </c>
      <c r="B854" s="12" t="s">
        <v>889</v>
      </c>
      <c r="C854" s="13" t="s">
        <v>10</v>
      </c>
      <c r="D854" s="13" t="s">
        <v>10</v>
      </c>
      <c r="E854" s="13" t="s">
        <v>10</v>
      </c>
      <c r="F854" s="13" t="s">
        <v>10</v>
      </c>
      <c r="G854" s="13" t="s">
        <v>10</v>
      </c>
      <c r="H854" s="13" t="s">
        <v>10</v>
      </c>
      <c r="I854" s="13" t="s">
        <v>10</v>
      </c>
      <c r="J854" s="13" t="s">
        <v>10</v>
      </c>
      <c r="K854" s="13">
        <v>0</v>
      </c>
      <c r="L854" s="13">
        <f t="shared" si="45"/>
        <v>0</v>
      </c>
      <c r="M854" s="13">
        <v>80.63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50</v>
      </c>
      <c r="U854" s="13">
        <v>0</v>
      </c>
      <c r="V854" s="13">
        <f>SUM(M854:U854)</f>
        <v>130.63</v>
      </c>
      <c r="W854" s="15">
        <f>SUM(L854,V854)</f>
        <v>130.63</v>
      </c>
    </row>
    <row r="855" spans="1:23" ht="13.5">
      <c r="A855" s="14" t="s">
        <v>672</v>
      </c>
      <c r="B855" s="12" t="s">
        <v>645</v>
      </c>
      <c r="C855" s="13">
        <v>45854.59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f t="shared" si="45"/>
        <v>45854.59</v>
      </c>
      <c r="M855" s="13">
        <v>52500</v>
      </c>
      <c r="N855" s="13">
        <v>207.16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f t="shared" si="42"/>
        <v>52707.16</v>
      </c>
      <c r="W855" s="15">
        <f t="shared" si="43"/>
        <v>98561.75</v>
      </c>
    </row>
    <row r="856" spans="1:23" ht="13.5">
      <c r="A856" s="14">
        <v>2011</v>
      </c>
      <c r="B856" s="12" t="s">
        <v>877</v>
      </c>
      <c r="C856" s="13">
        <v>24000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f t="shared" si="45"/>
        <v>24000</v>
      </c>
      <c r="M856" s="13">
        <v>15000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f>SUM(M856:U856)</f>
        <v>15000</v>
      </c>
      <c r="W856" s="15">
        <f>SUM(L856,V856)</f>
        <v>39000</v>
      </c>
    </row>
    <row r="857" spans="1:23" ht="13.5">
      <c r="A857" s="14" t="s">
        <v>672</v>
      </c>
      <c r="B857" s="12" t="s">
        <v>847</v>
      </c>
      <c r="C857" s="13">
        <v>5466.54</v>
      </c>
      <c r="D857" s="13">
        <v>0</v>
      </c>
      <c r="E857" s="13">
        <v>0</v>
      </c>
      <c r="F857" s="13">
        <v>61</v>
      </c>
      <c r="G857" s="13">
        <v>0</v>
      </c>
      <c r="H857" s="13">
        <v>0</v>
      </c>
      <c r="I857" s="13">
        <v>0</v>
      </c>
      <c r="J857" s="13">
        <v>300</v>
      </c>
      <c r="K857" s="13">
        <v>0</v>
      </c>
      <c r="L857" s="13">
        <f t="shared" si="45"/>
        <v>5827.54</v>
      </c>
      <c r="M857" s="13">
        <v>3203.64</v>
      </c>
      <c r="N857" s="13">
        <v>0</v>
      </c>
      <c r="O857" s="13">
        <v>0</v>
      </c>
      <c r="P857" s="13">
        <v>145.21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f t="shared" si="42"/>
        <v>3348.85</v>
      </c>
      <c r="W857" s="15">
        <f t="shared" si="43"/>
        <v>9176.39</v>
      </c>
    </row>
    <row r="858" spans="1:23" ht="13.5">
      <c r="A858" s="14" t="s">
        <v>672</v>
      </c>
      <c r="B858" s="12" t="s">
        <v>646</v>
      </c>
      <c r="C858" s="13">
        <v>23439.68</v>
      </c>
      <c r="D858" s="13">
        <v>175.58</v>
      </c>
      <c r="E858" s="13">
        <v>350</v>
      </c>
      <c r="F858" s="13">
        <v>125.12</v>
      </c>
      <c r="G858" s="13">
        <v>0</v>
      </c>
      <c r="H858" s="13">
        <v>150</v>
      </c>
      <c r="I858" s="13">
        <v>0</v>
      </c>
      <c r="J858" s="13">
        <v>525</v>
      </c>
      <c r="K858" s="13">
        <v>0</v>
      </c>
      <c r="L858" s="13">
        <f t="shared" si="45"/>
        <v>24765.38</v>
      </c>
      <c r="M858" s="13">
        <v>21629.65</v>
      </c>
      <c r="N858" s="13">
        <v>75.23</v>
      </c>
      <c r="O858" s="13">
        <v>0</v>
      </c>
      <c r="P858" s="13">
        <v>29.71</v>
      </c>
      <c r="Q858" s="13">
        <v>0</v>
      </c>
      <c r="R858" s="13">
        <v>0</v>
      </c>
      <c r="S858" s="13">
        <v>28.06</v>
      </c>
      <c r="T858" s="13">
        <v>0</v>
      </c>
      <c r="U858" s="13">
        <v>0</v>
      </c>
      <c r="V858" s="13">
        <f t="shared" si="42"/>
        <v>21762.65</v>
      </c>
      <c r="W858" s="15">
        <f t="shared" si="43"/>
        <v>46528.03</v>
      </c>
    </row>
    <row r="859" spans="1:23" ht="13.5">
      <c r="A859" s="14" t="s">
        <v>672</v>
      </c>
      <c r="B859" s="12" t="s">
        <v>647</v>
      </c>
      <c r="C859" s="13">
        <v>2030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105</v>
      </c>
      <c r="K859" s="13">
        <v>0</v>
      </c>
      <c r="L859" s="13">
        <f t="shared" si="45"/>
        <v>2135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f t="shared" si="42"/>
        <v>0</v>
      </c>
      <c r="W859" s="15">
        <f t="shared" si="43"/>
        <v>2135</v>
      </c>
    </row>
    <row r="860" spans="1:23" ht="13.5">
      <c r="A860" s="14" t="s">
        <v>672</v>
      </c>
      <c r="B860" s="12" t="s">
        <v>648</v>
      </c>
      <c r="C860" s="13">
        <v>54400</v>
      </c>
      <c r="D860" s="13">
        <v>0</v>
      </c>
      <c r="E860" s="13">
        <v>1056</v>
      </c>
      <c r="F860" s="13">
        <v>1529</v>
      </c>
      <c r="G860" s="13">
        <v>0</v>
      </c>
      <c r="H860" s="13">
        <v>0</v>
      </c>
      <c r="I860" s="13">
        <v>383.17</v>
      </c>
      <c r="J860" s="13">
        <v>200</v>
      </c>
      <c r="K860" s="13">
        <v>0</v>
      </c>
      <c r="L860" s="13">
        <f t="shared" si="45"/>
        <v>57568.17</v>
      </c>
      <c r="M860" s="13">
        <v>53000</v>
      </c>
      <c r="N860" s="13">
        <v>0</v>
      </c>
      <c r="O860" s="13">
        <v>99</v>
      </c>
      <c r="P860" s="13">
        <v>644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f t="shared" si="42"/>
        <v>53743</v>
      </c>
      <c r="W860" s="15">
        <f t="shared" si="43"/>
        <v>111311.17</v>
      </c>
    </row>
    <row r="861" spans="1:23" ht="13.5">
      <c r="A861" s="14">
        <v>2011</v>
      </c>
      <c r="B861" s="12" t="s">
        <v>818</v>
      </c>
      <c r="C861" s="13">
        <v>7000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f t="shared" si="45"/>
        <v>7000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f t="shared" si="42"/>
        <v>0</v>
      </c>
      <c r="W861" s="15">
        <f t="shared" si="43"/>
        <v>7000</v>
      </c>
    </row>
    <row r="862" spans="1:23" ht="13.5">
      <c r="A862" s="14" t="s">
        <v>672</v>
      </c>
      <c r="B862" s="12" t="s">
        <v>649</v>
      </c>
      <c r="C862" s="13">
        <v>3835</v>
      </c>
      <c r="D862" s="13">
        <v>0</v>
      </c>
      <c r="E862" s="13">
        <v>0</v>
      </c>
      <c r="F862" s="13">
        <v>154.74</v>
      </c>
      <c r="G862" s="13">
        <v>0</v>
      </c>
      <c r="H862" s="13">
        <v>22.79</v>
      </c>
      <c r="I862" s="13">
        <v>67.93</v>
      </c>
      <c r="J862" s="13">
        <v>105</v>
      </c>
      <c r="K862" s="13">
        <v>0</v>
      </c>
      <c r="L862" s="13">
        <f t="shared" si="45"/>
        <v>4185.459999999999</v>
      </c>
      <c r="M862" s="13"/>
      <c r="N862" s="13"/>
      <c r="O862" s="13"/>
      <c r="P862" s="13"/>
      <c r="Q862" s="13"/>
      <c r="R862" s="13"/>
      <c r="S862" s="13"/>
      <c r="T862" s="13"/>
      <c r="U862" s="13"/>
      <c r="V862" s="13">
        <f t="shared" si="42"/>
        <v>0</v>
      </c>
      <c r="W862" s="15">
        <f t="shared" si="43"/>
        <v>4185.459999999999</v>
      </c>
    </row>
    <row r="863" spans="1:23" ht="13.5">
      <c r="A863" s="14" t="s">
        <v>672</v>
      </c>
      <c r="B863" s="12" t="s">
        <v>650</v>
      </c>
      <c r="C863" s="13">
        <v>17348.41</v>
      </c>
      <c r="D863" s="13">
        <v>350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100</v>
      </c>
      <c r="K863" s="13">
        <v>0</v>
      </c>
      <c r="L863" s="13">
        <f aca="true" t="shared" si="46" ref="L863:L888">SUM(C863:K863)</f>
        <v>17798.41</v>
      </c>
      <c r="M863" s="13">
        <v>2755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f t="shared" si="42"/>
        <v>2755</v>
      </c>
      <c r="W863" s="15">
        <f t="shared" si="43"/>
        <v>20553.41</v>
      </c>
    </row>
    <row r="864" spans="1:23" ht="13.5">
      <c r="A864" s="14" t="s">
        <v>672</v>
      </c>
      <c r="B864" s="12" t="s">
        <v>651</v>
      </c>
      <c r="C864" s="13">
        <v>248.71</v>
      </c>
      <c r="D864" s="13">
        <v>11.41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f t="shared" si="46"/>
        <v>260.12</v>
      </c>
      <c r="M864" s="13">
        <v>146.38</v>
      </c>
      <c r="N864" s="13">
        <v>127.18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f t="shared" si="42"/>
        <v>273.56</v>
      </c>
      <c r="W864" s="15">
        <f t="shared" si="43"/>
        <v>533.6800000000001</v>
      </c>
    </row>
    <row r="865" spans="1:23" ht="13.5">
      <c r="A865" s="14" t="s">
        <v>672</v>
      </c>
      <c r="B865" s="12" t="s">
        <v>652</v>
      </c>
      <c r="C865" s="13">
        <v>3600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f t="shared" si="46"/>
        <v>3600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f t="shared" si="42"/>
        <v>0</v>
      </c>
      <c r="W865" s="15">
        <f t="shared" si="43"/>
        <v>3600</v>
      </c>
    </row>
    <row r="866" spans="1:23" ht="13.5">
      <c r="A866" s="14">
        <v>2011</v>
      </c>
      <c r="B866" s="12" t="s">
        <v>824</v>
      </c>
      <c r="C866" s="13">
        <v>5868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0</v>
      </c>
      <c r="J866" s="13">
        <v>100</v>
      </c>
      <c r="K866" s="13">
        <v>0</v>
      </c>
      <c r="L866" s="13">
        <f>SUM(C866:K866)</f>
        <v>5968</v>
      </c>
      <c r="M866" s="13">
        <v>5868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100</v>
      </c>
      <c r="U866" s="13">
        <v>0</v>
      </c>
      <c r="V866" s="13">
        <f t="shared" si="42"/>
        <v>5968</v>
      </c>
      <c r="W866" s="15">
        <f t="shared" si="43"/>
        <v>11936</v>
      </c>
    </row>
    <row r="867" spans="1:23" ht="13.5">
      <c r="A867" s="14" t="s">
        <v>672</v>
      </c>
      <c r="B867" s="12" t="s">
        <v>653</v>
      </c>
      <c r="C867" s="13">
        <v>16845.7</v>
      </c>
      <c r="D867" s="13">
        <v>69.66</v>
      </c>
      <c r="E867" s="13">
        <v>0</v>
      </c>
      <c r="F867" s="13">
        <v>11</v>
      </c>
      <c r="G867" s="13">
        <v>0</v>
      </c>
      <c r="H867" s="13">
        <v>0</v>
      </c>
      <c r="I867" s="13">
        <v>0</v>
      </c>
      <c r="J867" s="13">
        <v>105</v>
      </c>
      <c r="K867" s="13">
        <v>0</v>
      </c>
      <c r="L867" s="13">
        <f t="shared" si="46"/>
        <v>17031.36</v>
      </c>
      <c r="M867" s="13">
        <v>50659.83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f t="shared" si="42"/>
        <v>50659.83</v>
      </c>
      <c r="W867" s="15">
        <f t="shared" si="43"/>
        <v>67691.19</v>
      </c>
    </row>
    <row r="868" spans="1:23" ht="13.5">
      <c r="A868" s="14" t="s">
        <v>672</v>
      </c>
      <c r="B868" s="12" t="s">
        <v>654</v>
      </c>
      <c r="C868" s="13">
        <v>36238.4</v>
      </c>
      <c r="D868" s="13">
        <v>0</v>
      </c>
      <c r="E868" s="13">
        <v>0</v>
      </c>
      <c r="F868" s="13">
        <v>1393.09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f t="shared" si="46"/>
        <v>37631.49</v>
      </c>
      <c r="M868" s="13">
        <v>36115.36</v>
      </c>
      <c r="N868" s="13">
        <v>58.05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f t="shared" si="42"/>
        <v>36173.41</v>
      </c>
      <c r="W868" s="15">
        <f t="shared" si="43"/>
        <v>73804.9</v>
      </c>
    </row>
    <row r="869" spans="1:23" ht="13.5">
      <c r="A869" s="14" t="s">
        <v>672</v>
      </c>
      <c r="B869" s="12" t="s">
        <v>655</v>
      </c>
      <c r="C869" s="13">
        <v>90350</v>
      </c>
      <c r="D869" s="13">
        <v>985.52</v>
      </c>
      <c r="E869" s="13">
        <v>1044.63</v>
      </c>
      <c r="F869" s="13">
        <v>1600.57</v>
      </c>
      <c r="G869" s="13">
        <v>0</v>
      </c>
      <c r="H869" s="13">
        <v>0</v>
      </c>
      <c r="I869" s="13">
        <v>0</v>
      </c>
      <c r="J869" s="13">
        <v>210</v>
      </c>
      <c r="K869" s="13">
        <v>0</v>
      </c>
      <c r="L869" s="13">
        <f t="shared" si="46"/>
        <v>94190.72000000002</v>
      </c>
      <c r="M869" s="13">
        <v>90350</v>
      </c>
      <c r="N869" s="13">
        <v>263.11</v>
      </c>
      <c r="O869" s="13">
        <v>0</v>
      </c>
      <c r="P869" s="13">
        <v>242.61</v>
      </c>
      <c r="Q869" s="13">
        <v>0</v>
      </c>
      <c r="R869" s="13">
        <v>0</v>
      </c>
      <c r="S869" s="13">
        <v>0</v>
      </c>
      <c r="T869" s="13">
        <v>2</v>
      </c>
      <c r="U869" s="13">
        <v>0</v>
      </c>
      <c r="V869" s="13">
        <f t="shared" si="42"/>
        <v>90857.72</v>
      </c>
      <c r="W869" s="15">
        <f t="shared" si="43"/>
        <v>185048.44</v>
      </c>
    </row>
    <row r="870" spans="1:23" ht="13.5">
      <c r="A870" s="14" t="s">
        <v>672</v>
      </c>
      <c r="B870" s="12" t="s">
        <v>656</v>
      </c>
      <c r="C870" s="13">
        <v>0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105</v>
      </c>
      <c r="K870" s="13">
        <v>0</v>
      </c>
      <c r="L870" s="13">
        <f t="shared" si="46"/>
        <v>105</v>
      </c>
      <c r="M870" s="13"/>
      <c r="N870" s="13"/>
      <c r="O870" s="13"/>
      <c r="P870" s="13"/>
      <c r="Q870" s="13"/>
      <c r="R870" s="13"/>
      <c r="S870" s="13"/>
      <c r="T870" s="13"/>
      <c r="U870" s="13"/>
      <c r="V870" s="13">
        <f t="shared" si="42"/>
        <v>0</v>
      </c>
      <c r="W870" s="15">
        <f t="shared" si="43"/>
        <v>105</v>
      </c>
    </row>
    <row r="871" spans="1:23" ht="13.5">
      <c r="A871" s="14" t="s">
        <v>672</v>
      </c>
      <c r="B871" s="12" t="s">
        <v>657</v>
      </c>
      <c r="C871" s="13">
        <v>14400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100</v>
      </c>
      <c r="K871" s="13">
        <v>0</v>
      </c>
      <c r="L871" s="13">
        <f t="shared" si="46"/>
        <v>14500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f t="shared" si="42"/>
        <v>0</v>
      </c>
      <c r="W871" s="15">
        <f t="shared" si="43"/>
        <v>14500</v>
      </c>
    </row>
    <row r="872" spans="1:23" ht="13.5">
      <c r="A872" s="14" t="s">
        <v>672</v>
      </c>
      <c r="B872" s="12" t="s">
        <v>658</v>
      </c>
      <c r="C872" s="13">
        <v>11394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0</v>
      </c>
      <c r="J872" s="13">
        <v>105</v>
      </c>
      <c r="K872" s="13">
        <v>0</v>
      </c>
      <c r="L872" s="13">
        <f>SUM(C872:K872)</f>
        <v>11499</v>
      </c>
      <c r="M872" s="13">
        <v>11607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f t="shared" si="42"/>
        <v>11607</v>
      </c>
      <c r="W872" s="15">
        <f t="shared" si="43"/>
        <v>23106</v>
      </c>
    </row>
    <row r="873" spans="1:23" ht="13.5">
      <c r="A873" s="14" t="s">
        <v>672</v>
      </c>
      <c r="B873" s="12" t="s">
        <v>659</v>
      </c>
      <c r="C873" s="13">
        <v>12000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f t="shared" si="46"/>
        <v>12000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f t="shared" si="42"/>
        <v>0</v>
      </c>
      <c r="W873" s="15">
        <f t="shared" si="43"/>
        <v>12000</v>
      </c>
    </row>
    <row r="874" spans="1:23" ht="13.5">
      <c r="A874" s="14" t="s">
        <v>672</v>
      </c>
      <c r="B874" s="12" t="s">
        <v>660</v>
      </c>
      <c r="C874" s="13">
        <v>2700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105</v>
      </c>
      <c r="K874" s="13">
        <v>0</v>
      </c>
      <c r="L874" s="13">
        <f t="shared" si="46"/>
        <v>2805</v>
      </c>
      <c r="M874" s="13">
        <v>2700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f t="shared" si="42"/>
        <v>2700</v>
      </c>
      <c r="W874" s="15">
        <f t="shared" si="43"/>
        <v>5505</v>
      </c>
    </row>
    <row r="875" spans="1:23" ht="13.5">
      <c r="A875" s="14" t="s">
        <v>672</v>
      </c>
      <c r="B875" s="12" t="s">
        <v>661</v>
      </c>
      <c r="C875" s="13">
        <v>0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f t="shared" si="46"/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f aca="true" t="shared" si="47" ref="V875:V888">SUM(M875:U875)</f>
        <v>0</v>
      </c>
      <c r="W875" s="15">
        <f aca="true" t="shared" si="48" ref="W875:W889">SUM(L875,V875)</f>
        <v>0</v>
      </c>
    </row>
    <row r="876" spans="1:23" ht="13.5">
      <c r="A876" s="14">
        <v>2011</v>
      </c>
      <c r="B876" s="12" t="s">
        <v>712</v>
      </c>
      <c r="C876" s="13">
        <v>450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0</v>
      </c>
      <c r="J876" s="13">
        <v>50</v>
      </c>
      <c r="K876" s="13">
        <v>0</v>
      </c>
      <c r="L876" s="13">
        <f>SUM(C876:K876)</f>
        <v>500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f t="shared" si="47"/>
        <v>0</v>
      </c>
      <c r="W876" s="15">
        <f t="shared" si="48"/>
        <v>500</v>
      </c>
    </row>
    <row r="877" spans="1:23" ht="13.5">
      <c r="A877" s="14" t="s">
        <v>672</v>
      </c>
      <c r="B877" s="12" t="s">
        <v>662</v>
      </c>
      <c r="C877" s="13">
        <v>13900</v>
      </c>
      <c r="D877" s="13">
        <v>0</v>
      </c>
      <c r="E877" s="13">
        <v>0</v>
      </c>
      <c r="F877" s="13">
        <v>0</v>
      </c>
      <c r="G877" s="13">
        <v>0</v>
      </c>
      <c r="H877" s="13">
        <v>2174.35</v>
      </c>
      <c r="I877" s="13">
        <v>0</v>
      </c>
      <c r="J877" s="13">
        <v>100</v>
      </c>
      <c r="K877" s="13">
        <v>0</v>
      </c>
      <c r="L877" s="13">
        <f t="shared" si="46"/>
        <v>16174.35</v>
      </c>
      <c r="M877" s="13">
        <v>14000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f t="shared" si="47"/>
        <v>14000</v>
      </c>
      <c r="W877" s="15">
        <f t="shared" si="48"/>
        <v>30174.35</v>
      </c>
    </row>
    <row r="878" spans="1:23" ht="13.5">
      <c r="A878" s="14" t="s">
        <v>672</v>
      </c>
      <c r="B878" s="12" t="s">
        <v>663</v>
      </c>
      <c r="C878" s="13">
        <v>66950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0</v>
      </c>
      <c r="J878" s="13">
        <v>100</v>
      </c>
      <c r="K878" s="13">
        <v>0</v>
      </c>
      <c r="L878" s="13">
        <f t="shared" si="46"/>
        <v>67050</v>
      </c>
      <c r="M878" s="13">
        <v>41760</v>
      </c>
      <c r="N878" s="13">
        <v>1527</v>
      </c>
      <c r="O878" s="13">
        <v>117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f t="shared" si="47"/>
        <v>43404</v>
      </c>
      <c r="W878" s="15">
        <f t="shared" si="48"/>
        <v>110454</v>
      </c>
    </row>
    <row r="879" spans="1:23" ht="13.5">
      <c r="A879" s="14" t="s">
        <v>672</v>
      </c>
      <c r="B879" s="12" t="s">
        <v>664</v>
      </c>
      <c r="C879" s="13">
        <v>29673</v>
      </c>
      <c r="D879" s="13">
        <v>108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f t="shared" si="46"/>
        <v>29781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f t="shared" si="47"/>
        <v>0</v>
      </c>
      <c r="W879" s="15">
        <f t="shared" si="48"/>
        <v>29781</v>
      </c>
    </row>
    <row r="880" spans="1:23" ht="13.5">
      <c r="A880" s="14" t="s">
        <v>672</v>
      </c>
      <c r="B880" s="12" t="s">
        <v>665</v>
      </c>
      <c r="C880" s="13">
        <v>40000</v>
      </c>
      <c r="D880" s="13">
        <v>12.44</v>
      </c>
      <c r="E880" s="13">
        <v>0</v>
      </c>
      <c r="F880" s="13">
        <v>0</v>
      </c>
      <c r="G880" s="13">
        <v>0</v>
      </c>
      <c r="H880" s="13">
        <v>0</v>
      </c>
      <c r="I880" s="13">
        <v>0</v>
      </c>
      <c r="J880" s="13">
        <v>206</v>
      </c>
      <c r="K880" s="13">
        <v>0</v>
      </c>
      <c r="L880" s="13">
        <f t="shared" si="46"/>
        <v>40218.44</v>
      </c>
      <c r="M880" s="13">
        <v>29900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1</v>
      </c>
      <c r="U880" s="13">
        <v>0</v>
      </c>
      <c r="V880" s="13">
        <f t="shared" si="47"/>
        <v>29901</v>
      </c>
      <c r="W880" s="15">
        <f t="shared" si="48"/>
        <v>70119.44</v>
      </c>
    </row>
    <row r="881" spans="1:23" ht="13.5">
      <c r="A881" s="14" t="s">
        <v>672</v>
      </c>
      <c r="B881" s="12" t="s">
        <v>666</v>
      </c>
      <c r="C881" s="13"/>
      <c r="D881" s="13"/>
      <c r="E881" s="13"/>
      <c r="F881" s="13"/>
      <c r="G881" s="13"/>
      <c r="H881" s="13"/>
      <c r="I881" s="13"/>
      <c r="J881" s="13"/>
      <c r="K881" s="13"/>
      <c r="L881" s="13">
        <f t="shared" si="46"/>
        <v>0</v>
      </c>
      <c r="M881" s="13"/>
      <c r="N881" s="13"/>
      <c r="O881" s="13"/>
      <c r="P881" s="13"/>
      <c r="Q881" s="13"/>
      <c r="R881" s="13"/>
      <c r="S881" s="13"/>
      <c r="T881" s="13"/>
      <c r="U881" s="13"/>
      <c r="V881" s="13">
        <f t="shared" si="47"/>
        <v>0</v>
      </c>
      <c r="W881" s="15">
        <f t="shared" si="48"/>
        <v>0</v>
      </c>
    </row>
    <row r="882" spans="1:23" ht="13.5">
      <c r="A882" s="14" t="s">
        <v>672</v>
      </c>
      <c r="B882" s="12" t="s">
        <v>667</v>
      </c>
      <c r="C882" s="13">
        <v>6000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0</v>
      </c>
      <c r="J882" s="13">
        <v>100</v>
      </c>
      <c r="K882" s="13">
        <v>0</v>
      </c>
      <c r="L882" s="13">
        <f t="shared" si="46"/>
        <v>6100</v>
      </c>
      <c r="M882" s="13">
        <v>6000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f t="shared" si="47"/>
        <v>6000</v>
      </c>
      <c r="W882" s="15">
        <f t="shared" si="48"/>
        <v>12100</v>
      </c>
    </row>
    <row r="883" spans="1:23" ht="13.5">
      <c r="A883" s="14" t="s">
        <v>672</v>
      </c>
      <c r="B883" s="12" t="s">
        <v>668</v>
      </c>
      <c r="C883" s="13">
        <v>0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f t="shared" si="46"/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f t="shared" si="47"/>
        <v>0</v>
      </c>
      <c r="W883" s="15">
        <f t="shared" si="48"/>
        <v>0</v>
      </c>
    </row>
    <row r="884" spans="1:23" ht="13.5">
      <c r="A884" s="14">
        <v>2011</v>
      </c>
      <c r="B884" s="12" t="s">
        <v>794</v>
      </c>
      <c r="C884" s="13">
        <v>0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f>SUM(C884:K884)</f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f t="shared" si="47"/>
        <v>0</v>
      </c>
      <c r="W884" s="15">
        <f t="shared" si="48"/>
        <v>0</v>
      </c>
    </row>
    <row r="885" spans="1:23" ht="13.5">
      <c r="A885" s="14">
        <v>2011</v>
      </c>
      <c r="B885" s="12" t="s">
        <v>795</v>
      </c>
      <c r="C885" s="13">
        <v>0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f>SUM(C885:K885)</f>
        <v>0</v>
      </c>
      <c r="M885" s="13">
        <v>5499.09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f t="shared" si="47"/>
        <v>5499.09</v>
      </c>
      <c r="W885" s="15">
        <f t="shared" si="48"/>
        <v>5499.09</v>
      </c>
    </row>
    <row r="886" spans="1:23" ht="13.5">
      <c r="A886" s="14">
        <v>2011</v>
      </c>
      <c r="B886" s="12" t="s">
        <v>796</v>
      </c>
      <c r="C886" s="13">
        <v>0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f>SUM(C886:K886)</f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f t="shared" si="47"/>
        <v>0</v>
      </c>
      <c r="W886" s="15">
        <f t="shared" si="48"/>
        <v>0</v>
      </c>
    </row>
    <row r="887" spans="1:23" ht="13.5">
      <c r="A887" s="11"/>
      <c r="B887" s="12"/>
      <c r="C887" s="13"/>
      <c r="D887" s="13"/>
      <c r="E887" s="13"/>
      <c r="F887" s="13"/>
      <c r="G887" s="13"/>
      <c r="H887" s="13"/>
      <c r="I887" s="13"/>
      <c r="J887" s="13"/>
      <c r="K887" s="13"/>
      <c r="L887" s="13">
        <f t="shared" si="46"/>
        <v>0</v>
      </c>
      <c r="M887" s="13"/>
      <c r="N887" s="13"/>
      <c r="O887" s="13"/>
      <c r="P887" s="13"/>
      <c r="Q887" s="13"/>
      <c r="R887" s="13"/>
      <c r="S887" s="13"/>
      <c r="T887" s="13"/>
      <c r="U887" s="13"/>
      <c r="V887" s="13">
        <f t="shared" si="47"/>
        <v>0</v>
      </c>
      <c r="W887" s="15">
        <f t="shared" si="48"/>
        <v>0</v>
      </c>
    </row>
    <row r="888" spans="1:23" ht="14.25" thickBot="1">
      <c r="A888" s="11"/>
      <c r="B888" s="12"/>
      <c r="C888" s="13"/>
      <c r="D888" s="13"/>
      <c r="E888" s="13"/>
      <c r="F888" s="13"/>
      <c r="G888" s="13"/>
      <c r="H888" s="13"/>
      <c r="I888" s="13"/>
      <c r="J888" s="13"/>
      <c r="K888" s="13"/>
      <c r="L888" s="13">
        <f t="shared" si="46"/>
        <v>0</v>
      </c>
      <c r="M888" s="13"/>
      <c r="N888" s="13"/>
      <c r="O888" s="13"/>
      <c r="P888" s="13"/>
      <c r="Q888" s="13"/>
      <c r="R888" s="13"/>
      <c r="S888" s="13"/>
      <c r="T888" s="13"/>
      <c r="U888" s="13"/>
      <c r="V888" s="13">
        <f t="shared" si="47"/>
        <v>0</v>
      </c>
      <c r="W888" s="17">
        <f t="shared" si="48"/>
        <v>0</v>
      </c>
    </row>
    <row r="889" spans="1:23" ht="14.25" thickBot="1">
      <c r="A889" s="11"/>
      <c r="B889" s="12"/>
      <c r="C889" s="13"/>
      <c r="D889" s="13"/>
      <c r="E889" s="13"/>
      <c r="F889" s="13"/>
      <c r="G889" s="13"/>
      <c r="H889" s="13"/>
      <c r="I889" s="13"/>
      <c r="J889" s="13"/>
      <c r="K889" s="13"/>
      <c r="L889" s="18">
        <f>SUM(L6:L888)</f>
        <v>13895825.999999998</v>
      </c>
      <c r="M889" s="13"/>
      <c r="N889" s="13"/>
      <c r="O889" s="13"/>
      <c r="P889" s="13"/>
      <c r="Q889" s="13"/>
      <c r="R889" s="13"/>
      <c r="S889" s="13"/>
      <c r="T889" s="13"/>
      <c r="U889" s="13"/>
      <c r="V889" s="19">
        <f>SUM(V5:V888)</f>
        <v>9228620.200000001</v>
      </c>
      <c r="W889" s="20">
        <f t="shared" si="48"/>
        <v>23124446.2</v>
      </c>
    </row>
    <row r="890" spans="1:23" ht="13.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21"/>
      <c r="M890" s="13"/>
      <c r="N890" s="13"/>
      <c r="O890" s="13"/>
      <c r="P890" s="13"/>
      <c r="Q890" s="13"/>
      <c r="R890" s="13"/>
      <c r="S890" s="13"/>
      <c r="T890" s="13"/>
      <c r="U890" s="13"/>
      <c r="V890" s="22"/>
      <c r="W890" s="21"/>
    </row>
    <row r="891" spans="13:22" ht="13.5">
      <c r="M891" s="23"/>
      <c r="N891" s="23"/>
      <c r="O891" s="23"/>
      <c r="P891" s="23"/>
      <c r="Q891" s="23"/>
      <c r="R891" s="23"/>
      <c r="S891" s="23"/>
      <c r="T891" s="23"/>
      <c r="U891" s="23"/>
      <c r="V891" s="23"/>
    </row>
  </sheetData>
  <sheetProtection/>
  <mergeCells count="2">
    <mergeCell ref="A2:B2"/>
    <mergeCell ref="A1:B1"/>
  </mergeCells>
  <printOptions/>
  <pageMargins left="0.24" right="0.39" top="0.36" bottom="0.47" header="0.28" footer="0.3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2013-05-22T15:59:03Z</cp:lastPrinted>
  <dcterms:created xsi:type="dcterms:W3CDTF">2011-04-19T17:38:01Z</dcterms:created>
  <dcterms:modified xsi:type="dcterms:W3CDTF">2013-05-24T13:46:54Z</dcterms:modified>
  <cp:category/>
  <cp:version/>
  <cp:contentType/>
  <cp:contentStatus/>
</cp:coreProperties>
</file>