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gov-my.sharepoint.com/personal/senz_ihcda_in_gov/Documents/Desktop/"/>
    </mc:Choice>
  </mc:AlternateContent>
  <xr:revisionPtr revIDLastSave="0" documentId="8_{941662CD-900E-4B6C-9523-263D7A0F4FA4}" xr6:coauthVersionLast="47" xr6:coauthVersionMax="47" xr10:uidLastSave="{00000000-0000-0000-0000-000000000000}"/>
  <bookViews>
    <workbookView xWindow="-28920" yWindow="1725" windowWidth="29040" windowHeight="15720" xr2:uid="{00000000-000D-0000-FFFF-FFFF00000000}"/>
  </bookViews>
  <sheets>
    <sheet name="Projects Released Through QC" sheetId="1" r:id="rId1"/>
    <sheet name="Release Data by Year Released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95" i="1" l="1"/>
  <c r="I17" i="4"/>
  <c r="H17" i="4"/>
  <c r="H140" i="1"/>
  <c r="H139" i="1"/>
  <c r="H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9" i="1"/>
  <c r="H118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</calcChain>
</file>

<file path=xl/sharedStrings.xml><?xml version="1.0" encoding="utf-8"?>
<sst xmlns="http://schemas.openxmlformats.org/spreadsheetml/2006/main" count="983" uniqueCount="544">
  <si>
    <t>IN-94-07300</t>
  </si>
  <si>
    <t>Lakeview Court</t>
  </si>
  <si>
    <t>BIN</t>
  </si>
  <si>
    <t>Property Name</t>
  </si>
  <si>
    <t>Release Date</t>
  </si>
  <si>
    <t>IN-95-03100</t>
  </si>
  <si>
    <t>Lakeview Apartments Phase II</t>
  </si>
  <si>
    <t>IN-95-00100</t>
  </si>
  <si>
    <t>Woods Edge</t>
  </si>
  <si>
    <t>IN-96-00200</t>
  </si>
  <si>
    <t>Lahr Apartments</t>
  </si>
  <si>
    <t>IN-95-02600</t>
  </si>
  <si>
    <t>Carmel Ridge</t>
  </si>
  <si>
    <t>IN-96-03600</t>
  </si>
  <si>
    <t>Autumn Trace Phase II</t>
  </si>
  <si>
    <t>IN-95-03200</t>
  </si>
  <si>
    <t>Shady Knoll Apartments</t>
  </si>
  <si>
    <t>IN-97-00400</t>
  </si>
  <si>
    <t>Calvin Fletcher</t>
  </si>
  <si>
    <t>IN-96-01100</t>
  </si>
  <si>
    <t>Bicycle Apartments</t>
  </si>
  <si>
    <t>IN-94-01100</t>
  </si>
  <si>
    <t>Creekside Square</t>
  </si>
  <si>
    <t>IN-94-04300</t>
  </si>
  <si>
    <t>Autumn Trace Phase I</t>
  </si>
  <si>
    <t>IN-95-01300</t>
  </si>
  <si>
    <t>Walnut Manor</t>
  </si>
  <si>
    <t>IN-91-03200</t>
  </si>
  <si>
    <t>Broadway Heights</t>
  </si>
  <si>
    <t>IN-98-01600</t>
  </si>
  <si>
    <t>IN-95-02200</t>
  </si>
  <si>
    <t>Briggs Flats</t>
  </si>
  <si>
    <t>IN-96-04000</t>
  </si>
  <si>
    <t>Edgewater Apartments</t>
  </si>
  <si>
    <t>Fulton Place/SLS Building</t>
  </si>
  <si>
    <t>IN-96-03700</t>
  </si>
  <si>
    <t>Vann Park IV</t>
  </si>
  <si>
    <t>Vann Park III</t>
  </si>
  <si>
    <t>IN-95-03000</t>
  </si>
  <si>
    <t>Oak Meadows</t>
  </si>
  <si>
    <t>IN-98-04000</t>
  </si>
  <si>
    <t>IN-90-05000</t>
  </si>
  <si>
    <t>IN-91-15000</t>
  </si>
  <si>
    <t>Prestwick Square</t>
  </si>
  <si>
    <t>IN-97-06000</t>
  </si>
  <si>
    <t xml:space="preserve">Springview Phase I </t>
  </si>
  <si>
    <t>IN-96-03800</t>
  </si>
  <si>
    <t>Hickory Knoll</t>
  </si>
  <si>
    <t>IN-96-02700</t>
  </si>
  <si>
    <t>Orchard Place</t>
  </si>
  <si>
    <t>Tuscany Bay</t>
  </si>
  <si>
    <t>IN-97-02400</t>
  </si>
  <si>
    <t>Veedersburg Manor</t>
  </si>
  <si>
    <t>IN-91-11400</t>
  </si>
  <si>
    <t>Sycamore Springs</t>
  </si>
  <si>
    <t>IN-97-07000</t>
  </si>
  <si>
    <t>IN-94-07400</t>
  </si>
  <si>
    <t>Jefferson Crossing</t>
  </si>
  <si>
    <t>IN-98-03000</t>
  </si>
  <si>
    <t>Mill Creek</t>
  </si>
  <si>
    <t>IN-99-00900</t>
  </si>
  <si>
    <t>Parke Place</t>
  </si>
  <si>
    <t>IN-98-02900</t>
  </si>
  <si>
    <t>Hunter's Run</t>
  </si>
  <si>
    <t>IN-96-01500</t>
  </si>
  <si>
    <t>Madison Lakes (fka Autumn Ridge)</t>
  </si>
  <si>
    <t>IN-01-20000</t>
  </si>
  <si>
    <t>Hermitage Apartments</t>
  </si>
  <si>
    <t>IN-98-01400</t>
  </si>
  <si>
    <t>Mission Place Apartments</t>
  </si>
  <si>
    <t>IN-98-00900</t>
  </si>
  <si>
    <t>Clear Creek Apartments</t>
  </si>
  <si>
    <t>IN-99-01200</t>
  </si>
  <si>
    <t>Wheeler Arts</t>
  </si>
  <si>
    <t>Rivertrace Apartments</t>
  </si>
  <si>
    <t>IN-00-01100</t>
  </si>
  <si>
    <t>IN-98-01500</t>
  </si>
  <si>
    <t>Amberwood Place</t>
  </si>
  <si>
    <t>Lincoln Village</t>
  </si>
  <si>
    <t>IN-00-01700</t>
  </si>
  <si>
    <t>IN-03-03600</t>
  </si>
  <si>
    <t>YWCA New Beginnings</t>
  </si>
  <si>
    <t>IN-02-00800</t>
  </si>
  <si>
    <t>Brownsburg Pointe Phase II</t>
  </si>
  <si>
    <t>IN-02-03700</t>
  </si>
  <si>
    <t>Willow Manor</t>
  </si>
  <si>
    <t>IN-00-00500</t>
  </si>
  <si>
    <t>Edgewood Terrace</t>
  </si>
  <si>
    <t>IN-00-01300</t>
  </si>
  <si>
    <t>Armstrong Farms</t>
  </si>
  <si>
    <t>IN-01-02400</t>
  </si>
  <si>
    <t>Amberwood Place II</t>
  </si>
  <si>
    <t>IN-01-00200</t>
  </si>
  <si>
    <t>Historic Marcy Village</t>
  </si>
  <si>
    <t>Sacred Heart</t>
  </si>
  <si>
    <t>IN-02-04300</t>
  </si>
  <si>
    <t>Granton Place</t>
  </si>
  <si>
    <t>IN-01-03000</t>
  </si>
  <si>
    <t>IN-97-02200</t>
  </si>
  <si>
    <t>Athena Center</t>
  </si>
  <si>
    <t>Highland Glen</t>
  </si>
  <si>
    <t>IN-99-00600</t>
  </si>
  <si>
    <t>IN-00-02900</t>
  </si>
  <si>
    <t>Quarter Master Court</t>
  </si>
  <si>
    <t>IN-02-02700</t>
  </si>
  <si>
    <t>Village Crossing</t>
  </si>
  <si>
    <t>IN-00-02400</t>
  </si>
  <si>
    <t>IN-98-02100</t>
  </si>
  <si>
    <t>Water's Edge I</t>
  </si>
  <si>
    <t>Water's Edge II</t>
  </si>
  <si>
    <t>IN-99-00100</t>
  </si>
  <si>
    <t>IN-99-03100</t>
  </si>
  <si>
    <t>Southside Partners II</t>
  </si>
  <si>
    <t>IN-01-03500</t>
  </si>
  <si>
    <t>Village Apartments of Corydon II</t>
  </si>
  <si>
    <t>IN-01-00600</t>
  </si>
  <si>
    <t>Duck Creek</t>
  </si>
  <si>
    <t>IN-99-01600</t>
  </si>
  <si>
    <t>Creekside II</t>
  </si>
  <si>
    <t>Creekside I</t>
  </si>
  <si>
    <t>IN-00-02200</t>
  </si>
  <si>
    <t>Arbors at Belleville Park</t>
  </si>
  <si>
    <t>Hilltop Farms</t>
  </si>
  <si>
    <t>IN-02-01600</t>
  </si>
  <si>
    <t>IN-02-00600</t>
  </si>
  <si>
    <t>IN-02-00700</t>
  </si>
  <si>
    <t>Adam H. Bartel Senior Housing</t>
  </si>
  <si>
    <t>IN-02-00500</t>
  </si>
  <si>
    <t>IN-03-00600</t>
  </si>
  <si>
    <t>Deer Chase Apartments</t>
  </si>
  <si>
    <t>Arbors at Walnut Creek</t>
  </si>
  <si>
    <t>IN-00-03400</t>
  </si>
  <si>
    <t>East Street Apartments</t>
  </si>
  <si>
    <t># LIHTC Units</t>
  </si>
  <si>
    <t>IN-03-01300</t>
  </si>
  <si>
    <t>IN-04-03100</t>
  </si>
  <si>
    <t>Valley Place</t>
  </si>
  <si>
    <t>Riverfront</t>
  </si>
  <si>
    <t>YEAR</t>
  </si>
  <si>
    <t># PROPERTIES RELEASED</t>
  </si>
  <si>
    <t>AGG</t>
  </si>
  <si>
    <t># LIHTC UNITS RELEASED</t>
  </si>
  <si>
    <t>IN-00-00300</t>
  </si>
  <si>
    <t>IN-03-00300</t>
  </si>
  <si>
    <t>Cameron Court II</t>
  </si>
  <si>
    <t>Falcon Creek Place</t>
  </si>
  <si>
    <t>IN-01-06000</t>
  </si>
  <si>
    <t>Project</t>
  </si>
  <si>
    <t>Pendleton Place</t>
  </si>
  <si>
    <t>CHA Monticello</t>
  </si>
  <si>
    <t>IN-97-03000</t>
  </si>
  <si>
    <t>CHA Columbus</t>
  </si>
  <si>
    <t>CHA Tipton</t>
  </si>
  <si>
    <t>Summerset I</t>
  </si>
  <si>
    <t>Summerset II</t>
  </si>
  <si>
    <t>IN-99-01400</t>
  </si>
  <si>
    <t>IN-02-01100</t>
  </si>
  <si>
    <t>IN-97-01100</t>
  </si>
  <si>
    <t>CHA Batesville</t>
  </si>
  <si>
    <t>CHA Franklin Road</t>
  </si>
  <si>
    <t>CHA Logansport</t>
  </si>
  <si>
    <t>IN-95-01900</t>
  </si>
  <si>
    <t>IN-02-01000</t>
  </si>
  <si>
    <t>IN-00-03800</t>
  </si>
  <si>
    <t>IN-96-03000</t>
  </si>
  <si>
    <t>Arbors at Belleville Park II</t>
  </si>
  <si>
    <t>IN-03-02300</t>
  </si>
  <si>
    <t>CHA Mann Road</t>
  </si>
  <si>
    <t>IN-03-00400</t>
  </si>
  <si>
    <t>Maple Tree</t>
  </si>
  <si>
    <t>CHA Warsaw II</t>
  </si>
  <si>
    <t>IN-96-01000</t>
  </si>
  <si>
    <t>Spring Brook (CHA Frankfort)</t>
  </si>
  <si>
    <t>IN-03-03100</t>
  </si>
  <si>
    <t>IN-04-00900</t>
  </si>
  <si>
    <t>IN-98-02500</t>
  </si>
  <si>
    <t>Frankfort Place Senior</t>
  </si>
  <si>
    <t>Conner Court II</t>
  </si>
  <si>
    <t>IN-01-02500</t>
  </si>
  <si>
    <t>IN-99-01500</t>
  </si>
  <si>
    <t>Conner Court I</t>
  </si>
  <si>
    <t>Vann Park I</t>
  </si>
  <si>
    <t>IN-92-06801</t>
  </si>
  <si>
    <t>IN-93-01400</t>
  </si>
  <si>
    <t>Vann Park II</t>
  </si>
  <si>
    <t>Pine Glen</t>
  </si>
  <si>
    <t>IN-04-00200</t>
  </si>
  <si>
    <t>IN-04-01000</t>
  </si>
  <si>
    <t>CHA Newburgh</t>
  </si>
  <si>
    <t>Willow Trace</t>
  </si>
  <si>
    <t>IN-02-03100</t>
  </si>
  <si>
    <t>IN-05-00800</t>
  </si>
  <si>
    <t>IN-92-09301</t>
  </si>
  <si>
    <t>Windridge Village</t>
  </si>
  <si>
    <t>Fowler Madison Cottages</t>
  </si>
  <si>
    <t>Cameron Court I</t>
  </si>
  <si>
    <t>Cedar Run</t>
  </si>
  <si>
    <t>IN-01-01700</t>
  </si>
  <si>
    <t>IN-93-03200</t>
  </si>
  <si>
    <t>Danbury Pointe II</t>
  </si>
  <si>
    <t>Tyler Terrace</t>
  </si>
  <si>
    <t>IN-03-03800</t>
  </si>
  <si>
    <t>Deer Chase II</t>
  </si>
  <si>
    <t>IN-05-00900</t>
  </si>
  <si>
    <t>Stratford Place</t>
  </si>
  <si>
    <t>IN-02-02400</t>
  </si>
  <si>
    <t>IN-04-02600</t>
  </si>
  <si>
    <t>IN-02-03200</t>
  </si>
  <si>
    <t>IN-98-00100</t>
  </si>
  <si>
    <t>Atlas Senior</t>
  </si>
  <si>
    <t>IN-01-03900</t>
  </si>
  <si>
    <t>IN-05-00500</t>
  </si>
  <si>
    <t>IN-05-01600</t>
  </si>
  <si>
    <t>IN-05-00100</t>
  </si>
  <si>
    <t>IN-02-02600</t>
  </si>
  <si>
    <t>Tyson School</t>
  </si>
  <si>
    <t>Washington Pointe</t>
  </si>
  <si>
    <t>Maple Tree II</t>
  </si>
  <si>
    <t>CHA- Warsaw</t>
  </si>
  <si>
    <t>IN-01-04300</t>
  </si>
  <si>
    <t>CHA Franklin Road II</t>
  </si>
  <si>
    <t>Cunot Apartments</t>
  </si>
  <si>
    <t>IN-97-00900</t>
  </si>
  <si>
    <t>Jerman Place</t>
  </si>
  <si>
    <t>Patriot Pointe</t>
  </si>
  <si>
    <t>IN-02-01800</t>
  </si>
  <si>
    <t>IN-01-01400</t>
  </si>
  <si>
    <t>IN-02-02200</t>
  </si>
  <si>
    <t>Portland Place Senior Housing</t>
  </si>
  <si>
    <t>IN-01-02900</t>
  </si>
  <si>
    <t>Madison Cottages of Rensselaer II</t>
  </si>
  <si>
    <t>Madison Cottages of Rensselaer I</t>
  </si>
  <si>
    <t>IN-99-03000</t>
  </si>
  <si>
    <t>IN-03-03700</t>
  </si>
  <si>
    <t>Village at Flatrock</t>
  </si>
  <si>
    <t>Release Eff Date</t>
  </si>
  <si>
    <t>Main Street Manor (Nappanee School)</t>
  </si>
  <si>
    <t>Edgewater Village Phase I</t>
  </si>
  <si>
    <t>Prestwick Square of New Albany</t>
  </si>
  <si>
    <t>Prestwick Square of New Albany Phase II</t>
  </si>
  <si>
    <t>Oak Meadow Apartments</t>
  </si>
  <si>
    <t>Atlas Senior (f.k.a. Starr Senior)</t>
  </si>
  <si>
    <t>Quartermaster Court</t>
  </si>
  <si>
    <t>Riverfront Apartments</t>
  </si>
  <si>
    <t>Auburn</t>
  </si>
  <si>
    <t>Noblesville</t>
  </si>
  <si>
    <t>Franklin</t>
  </si>
  <si>
    <t>Muncie</t>
  </si>
  <si>
    <t>Kokomo</t>
  </si>
  <si>
    <t>Crawfordsville</t>
  </si>
  <si>
    <t>Indianapolis</t>
  </si>
  <si>
    <t>Lafayette</t>
  </si>
  <si>
    <t>Bloomington</t>
  </si>
  <si>
    <t>Greensburg</t>
  </si>
  <si>
    <t>Evansville</t>
  </si>
  <si>
    <t>North Vernon</t>
  </si>
  <si>
    <t>New Albany</t>
  </si>
  <si>
    <t>Newburgh</t>
  </si>
  <si>
    <t>Anderson</t>
  </si>
  <si>
    <t>Fort Wayne</t>
  </si>
  <si>
    <t>Lawrenceburg</t>
  </si>
  <si>
    <t>Jasper</t>
  </si>
  <si>
    <t>Seymour</t>
  </si>
  <si>
    <t>Veedersburg</t>
  </si>
  <si>
    <t>North Manchester</t>
  </si>
  <si>
    <t>Madison</t>
  </si>
  <si>
    <t>Huntingburg</t>
  </si>
  <si>
    <t>Brownsburg</t>
  </si>
  <si>
    <t>Rockville</t>
  </si>
  <si>
    <t>Marion</t>
  </si>
  <si>
    <t>South Bend</t>
  </si>
  <si>
    <t>Jeffersonville</t>
  </si>
  <si>
    <t>Garrett</t>
  </si>
  <si>
    <t>Fowler</t>
  </si>
  <si>
    <t>Scottsburg</t>
  </si>
  <si>
    <t>Greenwood</t>
  </si>
  <si>
    <t>Austin</t>
  </si>
  <si>
    <t>Corydon</t>
  </si>
  <si>
    <t>Elwood</t>
  </si>
  <si>
    <t>Peru</t>
  </si>
  <si>
    <t>Gas City</t>
  </si>
  <si>
    <t>Richmond</t>
  </si>
  <si>
    <t>Connersville</t>
  </si>
  <si>
    <t>Brookville</t>
  </si>
  <si>
    <t>Batesville</t>
  </si>
  <si>
    <t>New Haven</t>
  </si>
  <si>
    <t>Pendleton</t>
  </si>
  <si>
    <t>Tipton</t>
  </si>
  <si>
    <t>Monticello</t>
  </si>
  <si>
    <t>Columbus</t>
  </si>
  <si>
    <t>Frankfort</t>
  </si>
  <si>
    <t>Logansport</t>
  </si>
  <si>
    <t>La Porte</t>
  </si>
  <si>
    <t>Warsaw</t>
  </si>
  <si>
    <t>Danville</t>
  </si>
  <si>
    <t>Rising Sun</t>
  </si>
  <si>
    <t>Valparaiso</t>
  </si>
  <si>
    <t>Huntington</t>
  </si>
  <si>
    <t>Versailles</t>
  </si>
  <si>
    <t>Rensselaer</t>
  </si>
  <si>
    <t>Nappanee</t>
  </si>
  <si>
    <t>Liberty</t>
  </si>
  <si>
    <t>Portland</t>
  </si>
  <si>
    <t>Poland</t>
  </si>
  <si>
    <t>Rushville</t>
  </si>
  <si>
    <t>IN-04-02300</t>
  </si>
  <si>
    <t>IN-05-01200</t>
  </si>
  <si>
    <t>Hoosier Place</t>
  </si>
  <si>
    <t>Union City</t>
  </si>
  <si>
    <t>IN-03-00200</t>
  </si>
  <si>
    <t>Princeton Lakes</t>
  </si>
  <si>
    <t>IN-00-05000</t>
  </si>
  <si>
    <t>Waterfront Pointe</t>
  </si>
  <si>
    <t>IN-06-00700</t>
  </si>
  <si>
    <t>Central School Senior</t>
  </si>
  <si>
    <t>IN-06-01200</t>
  </si>
  <si>
    <t>Lammers Pike</t>
  </si>
  <si>
    <t>CHA Newburgh II</t>
  </si>
  <si>
    <t>IN-06-00600</t>
  </si>
  <si>
    <t>Rink Savoy</t>
  </si>
  <si>
    <t>IN-05-02000</t>
  </si>
  <si>
    <t>IN-05-01500</t>
  </si>
  <si>
    <t>Lynhurst Park</t>
  </si>
  <si>
    <t>Pleasant Springs Apartments</t>
  </si>
  <si>
    <t>City</t>
  </si>
  <si>
    <t>IN-03-01900</t>
  </si>
  <si>
    <t>Arbors at Eastland</t>
  </si>
  <si>
    <t>Preston Pointe at Inverness</t>
  </si>
  <si>
    <t>IN-02-00400</t>
  </si>
  <si>
    <t>Ashbury Pointe II</t>
  </si>
  <si>
    <t>IN-06-02700</t>
  </si>
  <si>
    <t>IN-06-02100</t>
  </si>
  <si>
    <t>Village at Wayne Trace</t>
  </si>
  <si>
    <t>Northampton Village</t>
  </si>
  <si>
    <t>Windermere Apartments</t>
  </si>
  <si>
    <t>Camby Crossing</t>
  </si>
  <si>
    <t>Camby</t>
  </si>
  <si>
    <t>IN-02-10000</t>
  </si>
  <si>
    <t>IN-06-02800</t>
  </si>
  <si>
    <t>Betz Senior Villas</t>
  </si>
  <si>
    <t>CHA Michigan City</t>
  </si>
  <si>
    <t>Michigan City</t>
  </si>
  <si>
    <t>IN-08-03800</t>
  </si>
  <si>
    <t>IN-08-04000</t>
  </si>
  <si>
    <t>Baldwin Creek</t>
  </si>
  <si>
    <t>IN-04-01400</t>
  </si>
  <si>
    <t>Grand Avenue Commons</t>
  </si>
  <si>
    <t>New Castle</t>
  </si>
  <si>
    <t>IN-05-00400</t>
  </si>
  <si>
    <t>Brookview Glen</t>
  </si>
  <si>
    <t>Springview Phase II</t>
  </si>
  <si>
    <t>IN-04-03900</t>
  </si>
  <si>
    <t>Newbury Pointe</t>
  </si>
  <si>
    <t>Edinburgh</t>
  </si>
  <si>
    <t>IN-07-01900</t>
  </si>
  <si>
    <t>Address</t>
  </si>
  <si>
    <t>1107 West 15th Street</t>
  </si>
  <si>
    <t>314 Great Lakes Drive</t>
  </si>
  <si>
    <t>4700 W.  Woodsedge Lane</t>
  </si>
  <si>
    <t>1800  Lakeside Dr.</t>
  </si>
  <si>
    <t>800 Harvest Drive</t>
  </si>
  <si>
    <t>200 Knoll Circle</t>
  </si>
  <si>
    <t>5836 Hunnewell Drive</t>
  </si>
  <si>
    <t>109-115 N. 5th Street ; 502-518 Columbia Street</t>
  </si>
  <si>
    <t>520 Virginia Avenue</t>
  </si>
  <si>
    <t>200 S. Madison Street</t>
  </si>
  <si>
    <t>125 East Oldfield Lane</t>
  </si>
  <si>
    <t>14 N 3rd St</t>
  </si>
  <si>
    <t>550 Fletcher Avenue</t>
  </si>
  <si>
    <t>108 West Edgewater Drive</t>
  </si>
  <si>
    <t>1927 Broadway Street</t>
  </si>
  <si>
    <t>3305 E. Pollack Avenue</t>
  </si>
  <si>
    <t>416 Oak Meadow Drive</t>
  </si>
  <si>
    <t>4100 Prestwick Square Drive</t>
  </si>
  <si>
    <t>4100 Prestwick Square Dr.</t>
  </si>
  <si>
    <t>4166 Bell Road</t>
  </si>
  <si>
    <t>5514 Arbor Drive</t>
  </si>
  <si>
    <t>100 River Dr.</t>
  </si>
  <si>
    <t>2650 Bent Tree Lane</t>
  </si>
  <si>
    <t>800 N. Dixon Rd.</t>
  </si>
  <si>
    <t>PO Box 162</t>
  </si>
  <si>
    <t>106 South Market Street</t>
  </si>
  <si>
    <t>717 E. Hunter's Run Drive</t>
  </si>
  <si>
    <t>414 W. Harrison</t>
  </si>
  <si>
    <t>2226 Hermitage Way, Suite 601</t>
  </si>
  <si>
    <t>101 South Rangeline Road</t>
  </si>
  <si>
    <t>222 South Downey St.</t>
  </si>
  <si>
    <t>1001 State Road 13 North</t>
  </si>
  <si>
    <t>150  Broadway Street</t>
  </si>
  <si>
    <t>1035 Sanders Street</t>
  </si>
  <si>
    <t>2864 Amberwood Place</t>
  </si>
  <si>
    <t>506 Pleasant View Drive</t>
  </si>
  <si>
    <t>150 Beaumont Circle</t>
  </si>
  <si>
    <t>1102 S. Fellows Street</t>
  </si>
  <si>
    <t>3100 S. Walnut Street Pike</t>
  </si>
  <si>
    <t>3510 NORTH PENNSYLVANIA STREET</t>
  </si>
  <si>
    <t>3900 Armstrong Court</t>
  </si>
  <si>
    <t>4555 Marcy Lane</t>
  </si>
  <si>
    <t>220 South Ijams Street</t>
  </si>
  <si>
    <t>3722 South Granton Place Drive</t>
  </si>
  <si>
    <t>201 East Jefferson St.</t>
  </si>
  <si>
    <t>2008 Spring Street</t>
  </si>
  <si>
    <t>1106 S Shawn Ranae Drive</t>
  </si>
  <si>
    <t>725 s. Mansfield Drive</t>
  </si>
  <si>
    <t>20 Village Crossing Drive South</t>
  </si>
  <si>
    <t>20 Red Oak Way</t>
  </si>
  <si>
    <t>1300 Regina Lane</t>
  </si>
  <si>
    <t>239 N. 13th Street</t>
  </si>
  <si>
    <t>2901 N. Elgin St.</t>
  </si>
  <si>
    <t>2901 N. Elgin Street</t>
  </si>
  <si>
    <t>2841 Hilltop Drive South</t>
  </si>
  <si>
    <t>23291 Belleville Circle</t>
  </si>
  <si>
    <t>1 Creekside Drive</t>
  </si>
  <si>
    <t>2760 S. East Street</t>
  </si>
  <si>
    <t>200 S. 8th St.</t>
  </si>
  <si>
    <t>12190 Whirlaway Drive</t>
  </si>
  <si>
    <t>625 McCann St.</t>
  </si>
  <si>
    <t>1390 Fairfield Avenue</t>
  </si>
  <si>
    <t>27 Arlington Drive</t>
  </si>
  <si>
    <t>10637 Seiler Road</t>
  </si>
  <si>
    <t>101 Shamrock Circle</t>
  </si>
  <si>
    <t>501 Canterbury Court</t>
  </si>
  <si>
    <t>1101 Foxwood Court</t>
  </si>
  <si>
    <t>3501 Nicholas Lane</t>
  </si>
  <si>
    <t>393 West 300 North</t>
  </si>
  <si>
    <t>701 Stone Ridge Drive</t>
  </si>
  <si>
    <t>3405 Lindsay Drive</t>
  </si>
  <si>
    <t>1465 State Road 44 East</t>
  </si>
  <si>
    <t>7955 Kingsmead Drive</t>
  </si>
  <si>
    <t>4301 Falcon Creek Boulevard</t>
  </si>
  <si>
    <t>4259 Burkhart Drive</t>
  </si>
  <si>
    <t>6505 Tanner Drive</t>
  </si>
  <si>
    <t>3305 E. Pollack Ave.</t>
  </si>
  <si>
    <t>1405 W 18th St</t>
  </si>
  <si>
    <t>100 St. Augustine's Dr.</t>
  </si>
  <si>
    <t>7177 Outer Lincoln Avenue</t>
  </si>
  <si>
    <t>6974 Morning Sun Lane</t>
  </si>
  <si>
    <t>46 Danbury Court</t>
  </si>
  <si>
    <t>1250 Ralph Avenue</t>
  </si>
  <si>
    <t>2222 Beech Street</t>
  </si>
  <si>
    <t>900 Wabash Circle</t>
  </si>
  <si>
    <t>401 N. 10th Street</t>
  </si>
  <si>
    <t>100 St. Augustine's Drive</t>
  </si>
  <si>
    <t>100 S. High Street</t>
  </si>
  <si>
    <t>10601 Cunot-Cataract Road</t>
  </si>
  <si>
    <t>1405 W. 18th Street</t>
  </si>
  <si>
    <t>625 Belhaven Drive</t>
  </si>
  <si>
    <t>451 N. Main Street</t>
  </si>
  <si>
    <t>316 West Walnut</t>
  </si>
  <si>
    <t>402 S. Independence Lane</t>
  </si>
  <si>
    <t>430 W. Lafayette Street</t>
  </si>
  <si>
    <t>1645 N McCade</t>
  </si>
  <si>
    <t>1881 N Flatrock River Dr</t>
  </si>
  <si>
    <t>1015 Vesper Pl</t>
  </si>
  <si>
    <t>310 N Walnut St</t>
  </si>
  <si>
    <t>3015 Rolling Dunes Dr</t>
  </si>
  <si>
    <t>17955 Murray Pl</t>
  </si>
  <si>
    <t>2120 Central Ave</t>
  </si>
  <si>
    <t>68 Chateau Blvd</t>
  </si>
  <si>
    <t>7177 Outer Lincoln Ave</t>
  </si>
  <si>
    <t>401 N Illinois St</t>
  </si>
  <si>
    <t>3215 Joey Way</t>
  </si>
  <si>
    <t>6649 Old Boonville Hwy</t>
  </si>
  <si>
    <t>8075 Preston Pointe Dr</t>
  </si>
  <si>
    <t>201 Ashwood Dr</t>
  </si>
  <si>
    <t>3702 Trace Cir</t>
  </si>
  <si>
    <t>3775 Allerton Pl</t>
  </si>
  <si>
    <t>6050 Castleford Dr</t>
  </si>
  <si>
    <t>1300 N Brantford Dr</t>
  </si>
  <si>
    <t>7402 Camby Crossing Dr</t>
  </si>
  <si>
    <t>120 Betz Rd</t>
  </si>
  <si>
    <t>1200 Mallard Dr</t>
  </si>
  <si>
    <t>2020 Hobson Rd</t>
  </si>
  <si>
    <t>1688 A Ave</t>
  </si>
  <si>
    <t>1810 Graybrook Ln</t>
  </si>
  <si>
    <t>4166 Bell Rd</t>
  </si>
  <si>
    <t>309 Newbury Dr</t>
  </si>
  <si>
    <t>1211 Hiatt Street</t>
  </si>
  <si>
    <t>County</t>
  </si>
  <si>
    <t>DeKalb</t>
  </si>
  <si>
    <t>HAMILTON</t>
  </si>
  <si>
    <t>DELAWARE</t>
  </si>
  <si>
    <t>JOHNSON</t>
  </si>
  <si>
    <t>HOWARD</t>
  </si>
  <si>
    <t>MONTGOMERY</t>
  </si>
  <si>
    <t>MARION</t>
  </si>
  <si>
    <t>TIPPECANOE</t>
  </si>
  <si>
    <t>MONROE</t>
  </si>
  <si>
    <t>DECATUR</t>
  </si>
  <si>
    <t>VANDERBURGH</t>
  </si>
  <si>
    <t>JENNINGS</t>
  </si>
  <si>
    <t>FLOYD</t>
  </si>
  <si>
    <t>WARRICK</t>
  </si>
  <si>
    <t>MADISON</t>
  </si>
  <si>
    <t>DEARBORN</t>
  </si>
  <si>
    <t>JACKSON</t>
  </si>
  <si>
    <t>DUBOIS</t>
  </si>
  <si>
    <t>PARKE</t>
  </si>
  <si>
    <t>GRANT</t>
  </si>
  <si>
    <t>FOUNTAIN</t>
  </si>
  <si>
    <t>WABASH</t>
  </si>
  <si>
    <t>JEFFERSON</t>
  </si>
  <si>
    <t>HENDRICKS</t>
  </si>
  <si>
    <t>ST JOSEPH</t>
  </si>
  <si>
    <t>CLARK</t>
  </si>
  <si>
    <t>BENTON</t>
  </si>
  <si>
    <t>SCOTT</t>
  </si>
  <si>
    <t>HARRISON</t>
  </si>
  <si>
    <t>MIAMI</t>
  </si>
  <si>
    <t>WAYNE</t>
  </si>
  <si>
    <t>FAYETTE</t>
  </si>
  <si>
    <t>FRANKLIN</t>
  </si>
  <si>
    <t>ALLEN</t>
  </si>
  <si>
    <t>TIPTON</t>
  </si>
  <si>
    <t>WHITE</t>
  </si>
  <si>
    <t>BARTHOLOMEW</t>
  </si>
  <si>
    <t>CLINTON</t>
  </si>
  <si>
    <t>CASS</t>
  </si>
  <si>
    <t>LA PORTE</t>
  </si>
  <si>
    <t>KOSCIUSKO</t>
  </si>
  <si>
    <t>OHIO</t>
  </si>
  <si>
    <t>PORTER</t>
  </si>
  <si>
    <t>HUNTINGTON</t>
  </si>
  <si>
    <t>RIPLEY</t>
  </si>
  <si>
    <t>OWEN</t>
  </si>
  <si>
    <t>ELKHART</t>
  </si>
  <si>
    <t>UNION</t>
  </si>
  <si>
    <t>JAY</t>
  </si>
  <si>
    <t>JASPER</t>
  </si>
  <si>
    <t>RUSH</t>
  </si>
  <si>
    <t>RANDOLPH</t>
  </si>
  <si>
    <t>HENRY</t>
  </si>
  <si>
    <t>SHELBY</t>
  </si>
  <si>
    <t>906-942 E. Cook Roa</t>
  </si>
  <si>
    <t># Market Units</t>
  </si>
  <si>
    <t># Total Units (F+G)</t>
  </si>
  <si>
    <t>Building Identification Number (BIN)</t>
  </si>
  <si>
    <t>IN-08-05200</t>
  </si>
  <si>
    <t>Brownstown Senior</t>
  </si>
  <si>
    <t>823 W First Street</t>
  </si>
  <si>
    <t>Brownstown</t>
  </si>
  <si>
    <t>Jackson</t>
  </si>
  <si>
    <t>IN-09-03700</t>
  </si>
  <si>
    <t>Lynhurst Park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</si>
</sst>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14" fontId="0" fillId="0" borderId="0" xfId="0" applyNumberFormat="1"/>
    <xf numFmtId="0" fontId="0" fillId="2" borderId="0" xfId="0" applyFill="1"/>
    <xf numFmtId="14" fontId="1" fillId="0" borderId="0" xfId="0" applyNumberFormat="1" applyFont="1"/>
    <xf numFmtId="0" fontId="2" fillId="2" borderId="0" xfId="0" applyFont="1" applyFill="1"/>
    <xf numFmtId="0" fontId="1" fillId="0" borderId="0" xfId="0" applyFont="1"/>
    <xf numFmtId="0" fontId="1" fillId="0" borderId="0" xfId="0" applyFont="1" applyAlignment="1">
      <alignment horizontal="center"/>
    </xf>
    <xf numFmtId="0" fontId="0" fillId="3" borderId="0" xfId="0" applyFill="1"/>
    <xf numFmtId="0" fontId="1" fillId="4" borderId="0" xfId="0" applyFont="1" applyFill="1"/>
    <xf numFmtId="0" fontId="2" fillId="0" borderId="0" xfId="0" applyFont="1"/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0" borderId="0" xfId="0" applyNumberFormat="1" applyFont="1"/>
    <xf numFmtId="14" fontId="1" fillId="0" borderId="0" xfId="0" applyNumberFormat="1" applyFont="1" applyFill="1"/>
  </cellXfs>
  <cellStyles count="1">
    <cellStyle name="Normal" xfId="0" builtinId="0"/>
  </cellStyles>
  <dxfs count="12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 tint="-0.249977111117893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937DE17-4E99-48B2-9FF0-DCC14B1360F0}" name="Table3" displayName="Table3" ref="A1:I140" totalsRowShown="0" headerRowDxfId="11" dataDxfId="9" headerRowBorderDxfId="10">
  <autoFilter ref="A1:I140" xr:uid="{14593CA5-9805-448E-9F52-5061BAE810CE}"/>
  <sortState xmlns:xlrd2="http://schemas.microsoft.com/office/spreadsheetml/2017/richdata2" ref="A2:I138">
    <sortCondition ref="I1:I138"/>
  </sortState>
  <tableColumns count="9">
    <tableColumn id="1" xr3:uid="{EF7DC814-6386-4482-8374-82BE557BCEF7}" name="Building Identification Number (BIN)" dataDxfId="8"/>
    <tableColumn id="2" xr3:uid="{B29F497A-D91F-4C52-8FE3-AF4F0145A24C}" name="Project" dataDxfId="7"/>
    <tableColumn id="4" xr3:uid="{AA46121F-64A6-4FCF-94E2-0FD8EADF27DA}" name="Address" dataDxfId="6"/>
    <tableColumn id="14" xr3:uid="{8293C8B1-8398-4F22-9982-45408F8B25B1}" name="City" dataDxfId="5"/>
    <tableColumn id="5" xr3:uid="{623AA453-8625-463D-8FCF-2B78F749221F}" name="County" dataDxfId="4"/>
    <tableColumn id="3" xr3:uid="{1C01E606-7531-479B-899A-F2C4C0576BF6}" name="# LIHTC Units" dataDxfId="3"/>
    <tableColumn id="7" xr3:uid="{4F27A6E5-1996-44AD-BBF8-CE5C3AD6C1D5}" name="# Market Units" dataDxfId="2"/>
    <tableColumn id="8" xr3:uid="{0CC63646-C975-40FF-BD62-A0B0A46A7ADC}" name="# Total Units (F+G)" dataDxfId="1">
      <calculatedColumnFormula>Table3[[#This Row],['# LIHTC Units]]+Table3[[#This Row],['# Market Units]]</calculatedColumnFormula>
    </tableColumn>
    <tableColumn id="6" xr3:uid="{3B06D8E1-D605-4CB1-9A6C-3952F1623D99}" name="Release Eff Date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J140"/>
  <sheetViews>
    <sheetView tabSelected="1" workbookViewId="0">
      <pane ySplit="1" topLeftCell="A80" activePane="bottomLeft" state="frozen"/>
      <selection pane="bottomLeft" activeCell="A96" sqref="A96:XFD96"/>
    </sheetView>
  </sheetViews>
  <sheetFormatPr defaultRowHeight="15" x14ac:dyDescent="0.25"/>
  <cols>
    <col min="1" max="1" width="13.85546875" customWidth="1"/>
    <col min="2" max="2" width="37.7109375" bestFit="1" customWidth="1"/>
    <col min="3" max="3" width="43.28515625" bestFit="1" customWidth="1"/>
    <col min="4" max="4" width="16" bestFit="1" customWidth="1"/>
    <col min="5" max="5" width="16" customWidth="1"/>
    <col min="6" max="7" width="14.42578125" customWidth="1"/>
    <col min="8" max="8" width="19.85546875" bestFit="1" customWidth="1"/>
    <col min="9" max="9" width="17.85546875" bestFit="1" customWidth="1"/>
    <col min="11" max="11" width="2.5703125" customWidth="1"/>
  </cols>
  <sheetData>
    <row r="1" spans="1:140" s="2" customFormat="1" ht="60" x14ac:dyDescent="0.25">
      <c r="A1" s="10" t="s">
        <v>536</v>
      </c>
      <c r="B1" s="11" t="s">
        <v>147</v>
      </c>
      <c r="C1" s="11" t="s">
        <v>355</v>
      </c>
      <c r="D1" s="11" t="s">
        <v>324</v>
      </c>
      <c r="E1" s="11" t="s">
        <v>478</v>
      </c>
      <c r="F1" s="11" t="s">
        <v>133</v>
      </c>
      <c r="G1" s="11" t="s">
        <v>534</v>
      </c>
      <c r="H1" s="11" t="s">
        <v>535</v>
      </c>
      <c r="I1" s="11" t="s">
        <v>235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</row>
    <row r="2" spans="1:140" x14ac:dyDescent="0.25">
      <c r="A2" s="5" t="s">
        <v>11</v>
      </c>
      <c r="B2" s="5" t="s">
        <v>12</v>
      </c>
      <c r="C2" s="5" t="s">
        <v>356</v>
      </c>
      <c r="D2" s="5" t="s">
        <v>244</v>
      </c>
      <c r="E2" s="5" t="s">
        <v>479</v>
      </c>
      <c r="F2" s="5">
        <v>48</v>
      </c>
      <c r="G2" s="5">
        <v>0</v>
      </c>
      <c r="H2" s="5">
        <f>Table3[[#This Row],['# LIHTC Units]]+Table3[[#This Row],['# Market Units]]</f>
        <v>48</v>
      </c>
      <c r="I2" s="3">
        <v>41249</v>
      </c>
    </row>
    <row r="3" spans="1:140" x14ac:dyDescent="0.25">
      <c r="A3" s="5" t="s">
        <v>0</v>
      </c>
      <c r="B3" s="5" t="s">
        <v>1</v>
      </c>
      <c r="C3" s="5" t="s">
        <v>357</v>
      </c>
      <c r="D3" s="5" t="s">
        <v>245</v>
      </c>
      <c r="E3" s="5" t="s">
        <v>480</v>
      </c>
      <c r="F3" s="5">
        <v>115</v>
      </c>
      <c r="G3" s="5">
        <v>25</v>
      </c>
      <c r="H3" s="5">
        <f>Table3[[#This Row],['# LIHTC Units]]+Table3[[#This Row],['# Market Units]]</f>
        <v>140</v>
      </c>
      <c r="I3" s="3">
        <v>41291</v>
      </c>
    </row>
    <row r="4" spans="1:140" x14ac:dyDescent="0.25">
      <c r="A4" s="5" t="s">
        <v>7</v>
      </c>
      <c r="B4" s="5" t="s">
        <v>8</v>
      </c>
      <c r="C4" s="5" t="s">
        <v>358</v>
      </c>
      <c r="D4" s="8" t="s">
        <v>247</v>
      </c>
      <c r="E4" s="5" t="s">
        <v>481</v>
      </c>
      <c r="F4" s="5">
        <v>112</v>
      </c>
      <c r="G4" s="5">
        <v>0</v>
      </c>
      <c r="H4" s="5">
        <f>Table3[[#This Row],['# LIHTC Units]]+Table3[[#This Row],['# Market Units]]</f>
        <v>112</v>
      </c>
      <c r="I4" s="3">
        <v>41311</v>
      </c>
    </row>
    <row r="5" spans="1:140" x14ac:dyDescent="0.25">
      <c r="A5" s="5" t="s">
        <v>5</v>
      </c>
      <c r="B5" s="5" t="s">
        <v>6</v>
      </c>
      <c r="C5" s="5" t="s">
        <v>359</v>
      </c>
      <c r="D5" s="5" t="s">
        <v>246</v>
      </c>
      <c r="E5" s="5" t="s">
        <v>482</v>
      </c>
      <c r="F5" s="5">
        <v>64</v>
      </c>
      <c r="G5" s="5">
        <v>0</v>
      </c>
      <c r="H5" s="5">
        <f>Table3[[#This Row],['# LIHTC Units]]+Table3[[#This Row],['# Market Units]]</f>
        <v>64</v>
      </c>
      <c r="I5" s="3">
        <v>41311</v>
      </c>
    </row>
    <row r="6" spans="1:140" x14ac:dyDescent="0.25">
      <c r="A6" s="5" t="s">
        <v>13</v>
      </c>
      <c r="B6" s="5" t="s">
        <v>14</v>
      </c>
      <c r="C6" s="5" t="s">
        <v>360</v>
      </c>
      <c r="D6" s="8" t="s">
        <v>248</v>
      </c>
      <c r="E6" s="5" t="s">
        <v>483</v>
      </c>
      <c r="F6" s="5">
        <v>32</v>
      </c>
      <c r="G6" s="5">
        <v>32</v>
      </c>
      <c r="H6" s="5">
        <f>Table3[[#This Row],['# LIHTC Units]]+Table3[[#This Row],['# Market Units]]</f>
        <v>64</v>
      </c>
      <c r="I6" s="3">
        <v>41528</v>
      </c>
    </row>
    <row r="7" spans="1:140" x14ac:dyDescent="0.25">
      <c r="A7" s="5" t="s">
        <v>15</v>
      </c>
      <c r="B7" s="5" t="s">
        <v>16</v>
      </c>
      <c r="C7" s="5" t="s">
        <v>361</v>
      </c>
      <c r="D7" s="5" t="s">
        <v>249</v>
      </c>
      <c r="E7" s="5" t="s">
        <v>484</v>
      </c>
      <c r="F7" s="5">
        <v>48</v>
      </c>
      <c r="G7" s="5">
        <v>0</v>
      </c>
      <c r="H7" s="5">
        <f>Table3[[#This Row],['# LIHTC Units]]+Table3[[#This Row],['# Market Units]]</f>
        <v>48</v>
      </c>
      <c r="I7" s="3">
        <v>41547</v>
      </c>
    </row>
    <row r="8" spans="1:140" x14ac:dyDescent="0.25">
      <c r="A8" s="5" t="s">
        <v>21</v>
      </c>
      <c r="B8" s="5" t="s">
        <v>22</v>
      </c>
      <c r="C8" s="5" t="s">
        <v>362</v>
      </c>
      <c r="D8" s="5" t="s">
        <v>250</v>
      </c>
      <c r="E8" s="5" t="s">
        <v>485</v>
      </c>
      <c r="F8" s="5">
        <v>128</v>
      </c>
      <c r="G8" s="5">
        <v>0</v>
      </c>
      <c r="H8" s="5">
        <f>Table3[[#This Row],['# LIHTC Units]]+Table3[[#This Row],['# Market Units]]</f>
        <v>128</v>
      </c>
      <c r="I8" s="3">
        <v>41547</v>
      </c>
    </row>
    <row r="9" spans="1:140" x14ac:dyDescent="0.25">
      <c r="A9" s="5" t="s">
        <v>9</v>
      </c>
      <c r="B9" s="5" t="s">
        <v>10</v>
      </c>
      <c r="C9" s="5" t="s">
        <v>363</v>
      </c>
      <c r="D9" s="5" t="s">
        <v>251</v>
      </c>
      <c r="E9" s="5" t="s">
        <v>486</v>
      </c>
      <c r="F9" s="5">
        <v>56</v>
      </c>
      <c r="G9" s="5">
        <v>18</v>
      </c>
      <c r="H9" s="5">
        <f>Table3[[#This Row],['# LIHTC Units]]+Table3[[#This Row],['# Market Units]]</f>
        <v>74</v>
      </c>
      <c r="I9" s="3">
        <v>41640</v>
      </c>
    </row>
    <row r="10" spans="1:140" x14ac:dyDescent="0.25">
      <c r="A10" s="5" t="s">
        <v>17</v>
      </c>
      <c r="B10" s="5" t="s">
        <v>18</v>
      </c>
      <c r="C10" s="5" t="s">
        <v>364</v>
      </c>
      <c r="D10" s="5" t="s">
        <v>250</v>
      </c>
      <c r="E10" s="5" t="s">
        <v>485</v>
      </c>
      <c r="F10" s="5">
        <v>24</v>
      </c>
      <c r="G10" s="5">
        <v>0</v>
      </c>
      <c r="H10" s="5">
        <f>Table3[[#This Row],['# LIHTC Units]]+Table3[[#This Row],['# Market Units]]</f>
        <v>24</v>
      </c>
      <c r="I10" s="3">
        <v>41640</v>
      </c>
    </row>
    <row r="11" spans="1:140" x14ac:dyDescent="0.25">
      <c r="A11" s="5" t="s">
        <v>19</v>
      </c>
      <c r="B11" s="5" t="s">
        <v>20</v>
      </c>
      <c r="C11" s="5" t="s">
        <v>365</v>
      </c>
      <c r="D11" s="5" t="s">
        <v>252</v>
      </c>
      <c r="E11" s="5" t="s">
        <v>487</v>
      </c>
      <c r="F11" s="5">
        <v>48</v>
      </c>
      <c r="G11" s="5">
        <v>0</v>
      </c>
      <c r="H11" s="5">
        <f>Table3[[#This Row],['# LIHTC Units]]+Table3[[#This Row],['# Market Units]]</f>
        <v>48</v>
      </c>
      <c r="I11" s="3">
        <v>41676</v>
      </c>
    </row>
    <row r="12" spans="1:140" x14ac:dyDescent="0.25">
      <c r="A12" s="5" t="s">
        <v>23</v>
      </c>
      <c r="B12" s="5" t="s">
        <v>24</v>
      </c>
      <c r="C12" s="5" t="s">
        <v>360</v>
      </c>
      <c r="D12" s="5" t="s">
        <v>248</v>
      </c>
      <c r="E12" s="5" t="s">
        <v>483</v>
      </c>
      <c r="F12" s="5">
        <v>64</v>
      </c>
      <c r="G12" s="5">
        <v>0</v>
      </c>
      <c r="H12" s="5">
        <f>Table3[[#This Row],['# LIHTC Units]]+Table3[[#This Row],['# Market Units]]</f>
        <v>64</v>
      </c>
      <c r="I12" s="3">
        <v>41699</v>
      </c>
    </row>
    <row r="13" spans="1:140" x14ac:dyDescent="0.25">
      <c r="A13" s="5" t="s">
        <v>25</v>
      </c>
      <c r="B13" s="5" t="s">
        <v>26</v>
      </c>
      <c r="C13" s="5" t="s">
        <v>366</v>
      </c>
      <c r="D13" s="5" t="s">
        <v>247</v>
      </c>
      <c r="E13" s="5" t="s">
        <v>481</v>
      </c>
      <c r="F13" s="5">
        <v>120</v>
      </c>
      <c r="G13" s="5">
        <v>0</v>
      </c>
      <c r="H13" s="5">
        <f>Table3[[#This Row],['# LIHTC Units]]+Table3[[#This Row],['# Market Units]]</f>
        <v>120</v>
      </c>
      <c r="I13" s="3">
        <v>41699</v>
      </c>
    </row>
    <row r="14" spans="1:140" x14ac:dyDescent="0.25">
      <c r="A14" s="5" t="s">
        <v>30</v>
      </c>
      <c r="B14" s="5" t="s">
        <v>31</v>
      </c>
      <c r="C14" s="5" t="s">
        <v>367</v>
      </c>
      <c r="D14" s="8" t="s">
        <v>250</v>
      </c>
      <c r="E14" s="5" t="s">
        <v>486</v>
      </c>
      <c r="F14" s="5">
        <v>54</v>
      </c>
      <c r="G14" s="5">
        <v>10</v>
      </c>
      <c r="H14" s="5">
        <f>Table3[[#This Row],['# LIHTC Units]]+Table3[[#This Row],['# Market Units]]</f>
        <v>64</v>
      </c>
      <c r="I14" s="3">
        <v>41913</v>
      </c>
    </row>
    <row r="15" spans="1:140" x14ac:dyDescent="0.25">
      <c r="A15" s="5" t="s">
        <v>29</v>
      </c>
      <c r="B15" s="5" t="s">
        <v>34</v>
      </c>
      <c r="C15" s="5" t="s">
        <v>368</v>
      </c>
      <c r="D15" s="5" t="s">
        <v>251</v>
      </c>
      <c r="E15" s="5" t="s">
        <v>485</v>
      </c>
      <c r="F15" s="5">
        <v>18</v>
      </c>
      <c r="G15" s="5">
        <v>0</v>
      </c>
      <c r="H15" s="5">
        <f>Table3[[#This Row],['# LIHTC Units]]+Table3[[#This Row],['# Market Units]]</f>
        <v>18</v>
      </c>
      <c r="I15" s="3">
        <v>41913</v>
      </c>
    </row>
    <row r="16" spans="1:140" x14ac:dyDescent="0.25">
      <c r="A16" s="5" t="s">
        <v>27</v>
      </c>
      <c r="B16" s="5" t="s">
        <v>28</v>
      </c>
      <c r="C16" s="5" t="s">
        <v>369</v>
      </c>
      <c r="D16" s="8" t="s">
        <v>250</v>
      </c>
      <c r="E16" s="5" t="s">
        <v>488</v>
      </c>
      <c r="F16" s="5">
        <v>48</v>
      </c>
      <c r="G16" s="5">
        <v>40</v>
      </c>
      <c r="H16" s="5">
        <f>Table3[[#This Row],['# LIHTC Units]]+Table3[[#This Row],['# Market Units]]</f>
        <v>88</v>
      </c>
      <c r="I16" s="3">
        <v>41976</v>
      </c>
    </row>
    <row r="17" spans="1:9" x14ac:dyDescent="0.25">
      <c r="A17" s="5" t="s">
        <v>32</v>
      </c>
      <c r="B17" s="5" t="s">
        <v>237</v>
      </c>
      <c r="C17" s="5" t="s">
        <v>370</v>
      </c>
      <c r="D17" s="5" t="s">
        <v>253</v>
      </c>
      <c r="E17" s="5" t="s">
        <v>485</v>
      </c>
      <c r="F17" s="5">
        <v>40</v>
      </c>
      <c r="G17" s="5">
        <v>0</v>
      </c>
      <c r="H17" s="5">
        <f>Table3[[#This Row],['# LIHTC Units]]+Table3[[#This Row],['# Market Units]]</f>
        <v>40</v>
      </c>
      <c r="I17" s="3">
        <v>41976</v>
      </c>
    </row>
    <row r="18" spans="1:9" x14ac:dyDescent="0.25">
      <c r="A18" s="5" t="s">
        <v>38</v>
      </c>
      <c r="B18" s="5" t="s">
        <v>37</v>
      </c>
      <c r="C18" s="5" t="s">
        <v>371</v>
      </c>
      <c r="D18" s="8" t="s">
        <v>254</v>
      </c>
      <c r="E18" s="5" t="s">
        <v>489</v>
      </c>
      <c r="F18" s="5">
        <v>32</v>
      </c>
      <c r="G18" s="5">
        <v>32</v>
      </c>
      <c r="H18" s="5">
        <f>Table3[[#This Row],['# LIHTC Units]]+Table3[[#This Row],['# Market Units]]</f>
        <v>64</v>
      </c>
      <c r="I18" s="3">
        <v>42114</v>
      </c>
    </row>
    <row r="19" spans="1:9" x14ac:dyDescent="0.25">
      <c r="A19" s="5" t="s">
        <v>35</v>
      </c>
      <c r="B19" s="5" t="s">
        <v>36</v>
      </c>
      <c r="C19" s="5" t="s">
        <v>371</v>
      </c>
      <c r="D19" s="5" t="s">
        <v>254</v>
      </c>
      <c r="E19" s="5" t="s">
        <v>489</v>
      </c>
      <c r="F19" s="5">
        <v>40</v>
      </c>
      <c r="G19" s="5">
        <v>0</v>
      </c>
      <c r="H19" s="5">
        <f>Table3[[#This Row],['# LIHTC Units]]+Table3[[#This Row],['# Market Units]]</f>
        <v>40</v>
      </c>
      <c r="I19" s="3">
        <v>42114</v>
      </c>
    </row>
    <row r="20" spans="1:9" x14ac:dyDescent="0.25">
      <c r="A20" s="5" t="s">
        <v>40</v>
      </c>
      <c r="B20" s="8" t="s">
        <v>240</v>
      </c>
      <c r="C20" s="5" t="s">
        <v>372</v>
      </c>
      <c r="D20" s="8" t="s">
        <v>255</v>
      </c>
      <c r="E20" s="5" t="s">
        <v>490</v>
      </c>
      <c r="F20" s="5">
        <v>120</v>
      </c>
      <c r="G20" s="5">
        <v>0</v>
      </c>
      <c r="H20" s="5">
        <f>Table3[[#This Row],['# LIHTC Units]]+Table3[[#This Row],['# Market Units]]</f>
        <v>120</v>
      </c>
      <c r="I20" s="3">
        <v>42121</v>
      </c>
    </row>
    <row r="21" spans="1:9" x14ac:dyDescent="0.25">
      <c r="A21" s="5" t="s">
        <v>41</v>
      </c>
      <c r="B21" s="5" t="s">
        <v>238</v>
      </c>
      <c r="C21" s="5" t="s">
        <v>373</v>
      </c>
      <c r="D21" s="5" t="s">
        <v>256</v>
      </c>
      <c r="E21" s="5" t="s">
        <v>491</v>
      </c>
      <c r="F21" s="5">
        <v>52</v>
      </c>
      <c r="G21" s="5">
        <v>0</v>
      </c>
      <c r="H21" s="5">
        <f>Table3[[#This Row],['# LIHTC Units]]+Table3[[#This Row],['# Market Units]]</f>
        <v>52</v>
      </c>
      <c r="I21" s="3">
        <v>42124</v>
      </c>
    </row>
    <row r="22" spans="1:9" x14ac:dyDescent="0.25">
      <c r="A22" s="5" t="s">
        <v>42</v>
      </c>
      <c r="B22" s="8" t="s">
        <v>239</v>
      </c>
      <c r="C22" s="5" t="s">
        <v>374</v>
      </c>
      <c r="D22" s="8" t="s">
        <v>256</v>
      </c>
      <c r="E22" s="5" t="s">
        <v>491</v>
      </c>
      <c r="F22" s="5">
        <v>20</v>
      </c>
      <c r="G22" s="5">
        <v>0</v>
      </c>
      <c r="H22" s="5">
        <f>Table3[[#This Row],['# LIHTC Units]]+Table3[[#This Row],['# Market Units]]</f>
        <v>20</v>
      </c>
      <c r="I22" s="3">
        <v>42124</v>
      </c>
    </row>
    <row r="23" spans="1:9" x14ac:dyDescent="0.25">
      <c r="A23" s="5" t="s">
        <v>46</v>
      </c>
      <c r="B23" s="5" t="s">
        <v>45</v>
      </c>
      <c r="C23" s="5" t="s">
        <v>375</v>
      </c>
      <c r="D23" s="5" t="s">
        <v>257</v>
      </c>
      <c r="E23" s="5" t="s">
        <v>492</v>
      </c>
      <c r="F23" s="5">
        <v>48</v>
      </c>
      <c r="G23" s="5">
        <v>0</v>
      </c>
      <c r="H23" s="5">
        <f>Table3[[#This Row],['# LIHTC Units]]+Table3[[#This Row],['# Market Units]]</f>
        <v>48</v>
      </c>
      <c r="I23" s="3">
        <v>42331</v>
      </c>
    </row>
    <row r="24" spans="1:9" x14ac:dyDescent="0.25">
      <c r="A24" s="5" t="s">
        <v>44</v>
      </c>
      <c r="B24" s="5" t="s">
        <v>47</v>
      </c>
      <c r="C24" s="5" t="s">
        <v>376</v>
      </c>
      <c r="D24" s="8" t="s">
        <v>258</v>
      </c>
      <c r="E24" s="5" t="s">
        <v>493</v>
      </c>
      <c r="F24" s="5">
        <v>64</v>
      </c>
      <c r="G24" s="5">
        <v>0</v>
      </c>
      <c r="H24" s="5">
        <f>Table3[[#This Row],['# LIHTC Units]]+Table3[[#This Row],['# Market Units]]</f>
        <v>64</v>
      </c>
      <c r="I24" s="3">
        <v>42331</v>
      </c>
    </row>
    <row r="25" spans="1:9" x14ac:dyDescent="0.25">
      <c r="A25" s="5" t="s">
        <v>48</v>
      </c>
      <c r="B25" s="5" t="s">
        <v>49</v>
      </c>
      <c r="C25" s="5" t="s">
        <v>533</v>
      </c>
      <c r="D25" s="5" t="s">
        <v>259</v>
      </c>
      <c r="E25" s="5" t="s">
        <v>512</v>
      </c>
      <c r="F25" s="5">
        <v>80</v>
      </c>
      <c r="G25" s="5">
        <v>0</v>
      </c>
      <c r="H25" s="5">
        <f>Table3[[#This Row],['# LIHTC Units]]+Table3[[#This Row],['# Market Units]]</f>
        <v>80</v>
      </c>
      <c r="I25" s="3">
        <v>42433</v>
      </c>
    </row>
    <row r="26" spans="1:9" x14ac:dyDescent="0.25">
      <c r="A26" s="5" t="s">
        <v>51</v>
      </c>
      <c r="B26" s="5" t="s">
        <v>50</v>
      </c>
      <c r="C26" s="5" t="s">
        <v>377</v>
      </c>
      <c r="D26" s="8" t="s">
        <v>260</v>
      </c>
      <c r="E26" s="5" t="s">
        <v>494</v>
      </c>
      <c r="F26" s="5">
        <v>96</v>
      </c>
      <c r="G26" s="5">
        <v>0</v>
      </c>
      <c r="H26" s="5">
        <f>Table3[[#This Row],['# LIHTC Units]]+Table3[[#This Row],['# Market Units]]</f>
        <v>96</v>
      </c>
      <c r="I26" s="3">
        <v>42433</v>
      </c>
    </row>
    <row r="27" spans="1:9" x14ac:dyDescent="0.25">
      <c r="A27" s="5" t="s">
        <v>55</v>
      </c>
      <c r="B27" s="5" t="s">
        <v>54</v>
      </c>
      <c r="C27" s="5" t="s">
        <v>378</v>
      </c>
      <c r="D27" s="5" t="s">
        <v>262</v>
      </c>
      <c r="E27" s="5" t="s">
        <v>495</v>
      </c>
      <c r="F27" s="5">
        <v>128</v>
      </c>
      <c r="G27" s="5">
        <v>0</v>
      </c>
      <c r="H27" s="5">
        <f>Table3[[#This Row],['# LIHTC Units]]+Table3[[#This Row],['# Market Units]]</f>
        <v>128</v>
      </c>
      <c r="I27" s="3">
        <v>42577</v>
      </c>
    </row>
    <row r="28" spans="1:9" x14ac:dyDescent="0.25">
      <c r="A28" s="5" t="s">
        <v>56</v>
      </c>
      <c r="B28" s="5" t="s">
        <v>57</v>
      </c>
      <c r="C28" s="5" t="s">
        <v>379</v>
      </c>
      <c r="D28" s="5" t="s">
        <v>248</v>
      </c>
      <c r="E28" s="5" t="s">
        <v>483</v>
      </c>
      <c r="F28" s="5">
        <v>70</v>
      </c>
      <c r="G28" s="5">
        <v>0</v>
      </c>
      <c r="H28" s="5">
        <f>Table3[[#This Row],['# LIHTC Units]]+Table3[[#This Row],['# Market Units]]</f>
        <v>70</v>
      </c>
      <c r="I28" s="3">
        <v>42612</v>
      </c>
    </row>
    <row r="29" spans="1:9" x14ac:dyDescent="0.25">
      <c r="A29" s="5" t="s">
        <v>58</v>
      </c>
      <c r="B29" s="5" t="s">
        <v>59</v>
      </c>
      <c r="C29" s="5" t="s">
        <v>380</v>
      </c>
      <c r="D29" s="5" t="s">
        <v>261</v>
      </c>
      <c r="E29" s="5" t="s">
        <v>496</v>
      </c>
      <c r="F29" s="5">
        <v>40</v>
      </c>
      <c r="G29" s="5">
        <v>0</v>
      </c>
      <c r="H29" s="5">
        <f>Table3[[#This Row],['# LIHTC Units]]+Table3[[#This Row],['# Market Units]]</f>
        <v>40</v>
      </c>
      <c r="I29" s="3">
        <v>42612</v>
      </c>
    </row>
    <row r="30" spans="1:9" x14ac:dyDescent="0.25">
      <c r="A30" s="5" t="s">
        <v>60</v>
      </c>
      <c r="B30" s="5" t="s">
        <v>61</v>
      </c>
      <c r="C30" s="5" t="s">
        <v>381</v>
      </c>
      <c r="D30" s="5" t="s">
        <v>268</v>
      </c>
      <c r="E30" s="5" t="s">
        <v>497</v>
      </c>
      <c r="F30" s="5">
        <v>15</v>
      </c>
      <c r="G30" s="5">
        <v>0</v>
      </c>
      <c r="H30" s="5">
        <f>Table3[[#This Row],['# LIHTC Units]]+Table3[[#This Row],['# Market Units]]</f>
        <v>15</v>
      </c>
      <c r="I30" s="3">
        <v>42669</v>
      </c>
    </row>
    <row r="31" spans="1:9" x14ac:dyDescent="0.25">
      <c r="A31" s="5" t="s">
        <v>62</v>
      </c>
      <c r="B31" s="5" t="s">
        <v>63</v>
      </c>
      <c r="C31" s="5" t="s">
        <v>382</v>
      </c>
      <c r="D31" s="5" t="s">
        <v>269</v>
      </c>
      <c r="E31" s="5" t="s">
        <v>498</v>
      </c>
      <c r="F31" s="5">
        <v>72</v>
      </c>
      <c r="G31" s="5">
        <v>0</v>
      </c>
      <c r="H31" s="5">
        <f>Table3[[#This Row],['# LIHTC Units]]+Table3[[#This Row],['# Market Units]]</f>
        <v>72</v>
      </c>
      <c r="I31" s="3">
        <v>42669</v>
      </c>
    </row>
    <row r="32" spans="1:9" x14ac:dyDescent="0.25">
      <c r="A32" s="5" t="s">
        <v>53</v>
      </c>
      <c r="B32" s="5" t="s">
        <v>52</v>
      </c>
      <c r="C32" s="5" t="s">
        <v>383</v>
      </c>
      <c r="D32" s="5" t="s">
        <v>263</v>
      </c>
      <c r="E32" s="5" t="s">
        <v>499</v>
      </c>
      <c r="F32" s="5">
        <v>18</v>
      </c>
      <c r="G32" s="5">
        <v>0</v>
      </c>
      <c r="H32" s="5">
        <f>Table3[[#This Row],['# LIHTC Units]]+Table3[[#This Row],['# Market Units]]</f>
        <v>18</v>
      </c>
      <c r="I32" s="3">
        <v>42704</v>
      </c>
    </row>
    <row r="33" spans="1:9" x14ac:dyDescent="0.25">
      <c r="A33" s="5" t="s">
        <v>66</v>
      </c>
      <c r="B33" s="5" t="s">
        <v>67</v>
      </c>
      <c r="C33" s="5" t="s">
        <v>384</v>
      </c>
      <c r="D33" s="5" t="s">
        <v>250</v>
      </c>
      <c r="E33" s="5" t="s">
        <v>485</v>
      </c>
      <c r="F33" s="5">
        <v>226</v>
      </c>
      <c r="G33" s="5">
        <v>54</v>
      </c>
      <c r="H33" s="5">
        <f>Table3[[#This Row],['# LIHTC Units]]+Table3[[#This Row],['# Market Units]]</f>
        <v>280</v>
      </c>
      <c r="I33" s="3">
        <v>42826</v>
      </c>
    </row>
    <row r="34" spans="1:9" x14ac:dyDescent="0.25">
      <c r="A34" s="5" t="s">
        <v>64</v>
      </c>
      <c r="B34" s="5" t="s">
        <v>65</v>
      </c>
      <c r="C34" s="5" t="s">
        <v>385</v>
      </c>
      <c r="D34" s="5" t="s">
        <v>258</v>
      </c>
      <c r="E34" s="5" t="s">
        <v>493</v>
      </c>
      <c r="F34" s="5">
        <v>120</v>
      </c>
      <c r="G34" s="5">
        <v>0</v>
      </c>
      <c r="H34" s="5">
        <f>Table3[[#This Row],['# LIHTC Units]]+Table3[[#This Row],['# Market Units]]</f>
        <v>120</v>
      </c>
      <c r="I34" s="3">
        <v>42838</v>
      </c>
    </row>
    <row r="35" spans="1:9" x14ac:dyDescent="0.25">
      <c r="A35" s="5" t="s">
        <v>68</v>
      </c>
      <c r="B35" s="5" t="s">
        <v>69</v>
      </c>
      <c r="C35" s="5" t="s">
        <v>386</v>
      </c>
      <c r="D35" s="5" t="s">
        <v>250</v>
      </c>
      <c r="E35" s="5" t="s">
        <v>485</v>
      </c>
      <c r="F35" s="5">
        <v>79</v>
      </c>
      <c r="G35" s="5">
        <v>0</v>
      </c>
      <c r="H35" s="5">
        <f>Table3[[#This Row],['# LIHTC Units]]+Table3[[#This Row],['# Market Units]]</f>
        <v>79</v>
      </c>
      <c r="I35" s="3">
        <v>42919</v>
      </c>
    </row>
    <row r="36" spans="1:9" x14ac:dyDescent="0.25">
      <c r="A36" s="5" t="s">
        <v>70</v>
      </c>
      <c r="B36" s="5" t="s">
        <v>71</v>
      </c>
      <c r="C36" s="5" t="s">
        <v>387</v>
      </c>
      <c r="D36" s="8" t="s">
        <v>264</v>
      </c>
      <c r="E36" s="5" t="s">
        <v>500</v>
      </c>
      <c r="F36" s="5">
        <v>64</v>
      </c>
      <c r="G36" s="5">
        <v>0</v>
      </c>
      <c r="H36" s="5">
        <f>Table3[[#This Row],['# LIHTC Units]]+Table3[[#This Row],['# Market Units]]</f>
        <v>64</v>
      </c>
      <c r="I36" s="3">
        <v>42993</v>
      </c>
    </row>
    <row r="37" spans="1:9" x14ac:dyDescent="0.25">
      <c r="A37" s="5" t="s">
        <v>75</v>
      </c>
      <c r="B37" s="5" t="s">
        <v>74</v>
      </c>
      <c r="C37" s="5" t="s">
        <v>388</v>
      </c>
      <c r="D37" s="5" t="s">
        <v>265</v>
      </c>
      <c r="E37" s="5" t="s">
        <v>501</v>
      </c>
      <c r="F37" s="5">
        <v>33</v>
      </c>
      <c r="G37" s="5">
        <v>0</v>
      </c>
      <c r="H37" s="5">
        <f>Table3[[#This Row],['# LIHTC Units]]+Table3[[#This Row],['# Market Units]]</f>
        <v>33</v>
      </c>
      <c r="I37" s="3">
        <v>42993</v>
      </c>
    </row>
    <row r="38" spans="1:9" x14ac:dyDescent="0.25">
      <c r="A38" s="5" t="s">
        <v>72</v>
      </c>
      <c r="B38" s="5" t="s">
        <v>73</v>
      </c>
      <c r="C38" s="5" t="s">
        <v>389</v>
      </c>
      <c r="D38" s="8" t="s">
        <v>250</v>
      </c>
      <c r="E38" s="5" t="s">
        <v>485</v>
      </c>
      <c r="F38" s="5">
        <v>34</v>
      </c>
      <c r="G38" s="5">
        <v>2</v>
      </c>
      <c r="H38" s="5">
        <f>Table3[[#This Row],['# LIHTC Units]]+Table3[[#This Row],['# Market Units]]</f>
        <v>36</v>
      </c>
      <c r="I38" s="3">
        <v>43028</v>
      </c>
    </row>
    <row r="39" spans="1:9" x14ac:dyDescent="0.25">
      <c r="A39" s="5" t="s">
        <v>76</v>
      </c>
      <c r="B39" s="5" t="s">
        <v>77</v>
      </c>
      <c r="C39" s="5" t="s">
        <v>390</v>
      </c>
      <c r="D39" s="5" t="s">
        <v>248</v>
      </c>
      <c r="E39" s="5" t="s">
        <v>483</v>
      </c>
      <c r="F39" s="5">
        <v>81</v>
      </c>
      <c r="G39" s="5">
        <v>31</v>
      </c>
      <c r="H39" s="5">
        <f>Table3[[#This Row],['# LIHTC Units]]+Table3[[#This Row],['# Market Units]]</f>
        <v>112</v>
      </c>
      <c r="I39" s="3">
        <v>43060</v>
      </c>
    </row>
    <row r="40" spans="1:9" x14ac:dyDescent="0.25">
      <c r="A40" s="5" t="s">
        <v>79</v>
      </c>
      <c r="B40" s="5" t="s">
        <v>78</v>
      </c>
      <c r="C40" s="5" t="s">
        <v>391</v>
      </c>
      <c r="D40" s="8" t="s">
        <v>266</v>
      </c>
      <c r="E40" s="5" t="s">
        <v>496</v>
      </c>
      <c r="F40" s="5">
        <v>90</v>
      </c>
      <c r="G40" s="5">
        <v>0</v>
      </c>
      <c r="H40" s="5">
        <f>Table3[[#This Row],['# LIHTC Units]]+Table3[[#This Row],['# Market Units]]</f>
        <v>90</v>
      </c>
      <c r="I40" s="3">
        <v>43102</v>
      </c>
    </row>
    <row r="41" spans="1:9" x14ac:dyDescent="0.25">
      <c r="A41" s="5" t="s">
        <v>82</v>
      </c>
      <c r="B41" s="5" t="s">
        <v>83</v>
      </c>
      <c r="C41" s="5" t="s">
        <v>392</v>
      </c>
      <c r="D41" s="5" t="s">
        <v>267</v>
      </c>
      <c r="E41" s="5" t="s">
        <v>502</v>
      </c>
      <c r="F41" s="5">
        <v>71</v>
      </c>
      <c r="G41" s="5">
        <v>9</v>
      </c>
      <c r="H41" s="5">
        <f>Table3[[#This Row],['# LIHTC Units]]+Table3[[#This Row],['# Market Units]]</f>
        <v>80</v>
      </c>
      <c r="I41" s="3">
        <v>43220</v>
      </c>
    </row>
    <row r="42" spans="1:9" x14ac:dyDescent="0.25">
      <c r="A42" s="5" t="s">
        <v>80</v>
      </c>
      <c r="B42" s="5" t="s">
        <v>81</v>
      </c>
      <c r="C42" s="5" t="s">
        <v>393</v>
      </c>
      <c r="D42" s="8" t="s">
        <v>270</v>
      </c>
      <c r="E42" s="5" t="s">
        <v>503</v>
      </c>
      <c r="F42" s="5">
        <v>26</v>
      </c>
      <c r="G42" s="5">
        <v>4</v>
      </c>
      <c r="H42" s="5">
        <f>Table3[[#This Row],['# LIHTC Units]]+Table3[[#This Row],['# Market Units]]</f>
        <v>30</v>
      </c>
      <c r="I42" s="3">
        <v>43220</v>
      </c>
    </row>
    <row r="43" spans="1:9" x14ac:dyDescent="0.25">
      <c r="A43" s="5" t="s">
        <v>84</v>
      </c>
      <c r="B43" s="5" t="s">
        <v>85</v>
      </c>
      <c r="C43" s="5" t="s">
        <v>394</v>
      </c>
      <c r="D43" s="5" t="s">
        <v>252</v>
      </c>
      <c r="E43" s="5" t="s">
        <v>487</v>
      </c>
      <c r="F43" s="5">
        <v>180</v>
      </c>
      <c r="G43" s="5">
        <v>10</v>
      </c>
      <c r="H43" s="5">
        <f>Table3[[#This Row],['# LIHTC Units]]+Table3[[#This Row],['# Market Units]]</f>
        <v>190</v>
      </c>
      <c r="I43" s="3">
        <v>43272</v>
      </c>
    </row>
    <row r="44" spans="1:9" x14ac:dyDescent="0.25">
      <c r="A44" s="5" t="s">
        <v>86</v>
      </c>
      <c r="B44" s="5" t="s">
        <v>87</v>
      </c>
      <c r="C44" s="5" t="s">
        <v>395</v>
      </c>
      <c r="D44" s="8" t="s">
        <v>250</v>
      </c>
      <c r="E44" s="5" t="s">
        <v>485</v>
      </c>
      <c r="F44" s="5">
        <v>28</v>
      </c>
      <c r="G44" s="5">
        <v>0</v>
      </c>
      <c r="H44" s="5">
        <f>Table3[[#This Row],['# LIHTC Units]]+Table3[[#This Row],['# Market Units]]</f>
        <v>28</v>
      </c>
      <c r="I44" s="3">
        <v>43277</v>
      </c>
    </row>
    <row r="45" spans="1:9" x14ac:dyDescent="0.25">
      <c r="A45" s="5" t="s">
        <v>88</v>
      </c>
      <c r="B45" s="5" t="s">
        <v>89</v>
      </c>
      <c r="C45" s="5" t="s">
        <v>396</v>
      </c>
      <c r="D45" s="5" t="s">
        <v>271</v>
      </c>
      <c r="E45" s="5" t="s">
        <v>504</v>
      </c>
      <c r="F45" s="5">
        <v>168</v>
      </c>
      <c r="G45" s="5">
        <v>0</v>
      </c>
      <c r="H45" s="5">
        <f>Table3[[#This Row],['# LIHTC Units]]+Table3[[#This Row],['# Market Units]]</f>
        <v>168</v>
      </c>
      <c r="I45" s="3">
        <v>43305</v>
      </c>
    </row>
    <row r="46" spans="1:9" x14ac:dyDescent="0.25">
      <c r="A46" s="5" t="s">
        <v>90</v>
      </c>
      <c r="B46" s="5" t="s">
        <v>91</v>
      </c>
      <c r="C46" s="5" t="s">
        <v>390</v>
      </c>
      <c r="D46" s="8" t="s">
        <v>248</v>
      </c>
      <c r="E46" s="5" t="s">
        <v>483</v>
      </c>
      <c r="F46" s="5">
        <v>40</v>
      </c>
      <c r="G46" s="5">
        <v>0</v>
      </c>
      <c r="H46" s="5">
        <f>Table3[[#This Row],['# LIHTC Units]]+Table3[[#This Row],['# Market Units]]</f>
        <v>40</v>
      </c>
      <c r="I46" s="3">
        <v>43334</v>
      </c>
    </row>
    <row r="47" spans="1:9" x14ac:dyDescent="0.25">
      <c r="A47" s="5" t="s">
        <v>92</v>
      </c>
      <c r="B47" s="5" t="s">
        <v>93</v>
      </c>
      <c r="C47" s="5" t="s">
        <v>397</v>
      </c>
      <c r="D47" s="5" t="s">
        <v>250</v>
      </c>
      <c r="E47" s="5" t="s">
        <v>485</v>
      </c>
      <c r="F47" s="5">
        <v>144</v>
      </c>
      <c r="G47" s="5">
        <v>133</v>
      </c>
      <c r="H47" s="5">
        <f>Table3[[#This Row],['# LIHTC Units]]+Table3[[#This Row],['# Market Units]]</f>
        <v>277</v>
      </c>
      <c r="I47" s="3">
        <v>43424</v>
      </c>
    </row>
    <row r="48" spans="1:9" x14ac:dyDescent="0.25">
      <c r="A48" s="5" t="s">
        <v>97</v>
      </c>
      <c r="B48" s="5" t="s">
        <v>94</v>
      </c>
      <c r="C48" s="5" t="s">
        <v>398</v>
      </c>
      <c r="D48" s="5" t="s">
        <v>272</v>
      </c>
      <c r="E48" s="5" t="s">
        <v>479</v>
      </c>
      <c r="F48" s="5">
        <v>42</v>
      </c>
      <c r="G48" s="5">
        <v>0</v>
      </c>
      <c r="H48" s="5">
        <f>Table3[[#This Row],['# LIHTC Units]]+Table3[[#This Row],['# Market Units]]</f>
        <v>42</v>
      </c>
      <c r="I48" s="3">
        <v>43466</v>
      </c>
    </row>
    <row r="49" spans="1:9" x14ac:dyDescent="0.25">
      <c r="A49" s="5" t="s">
        <v>95</v>
      </c>
      <c r="B49" s="5" t="s">
        <v>96</v>
      </c>
      <c r="C49" s="5" t="s">
        <v>399</v>
      </c>
      <c r="D49" s="5" t="s">
        <v>269</v>
      </c>
      <c r="E49" s="5" t="s">
        <v>498</v>
      </c>
      <c r="F49" s="5">
        <v>40</v>
      </c>
      <c r="G49" s="5">
        <v>0</v>
      </c>
      <c r="H49" s="5">
        <f>Table3[[#This Row],['# LIHTC Units]]+Table3[[#This Row],['# Market Units]]</f>
        <v>40</v>
      </c>
      <c r="I49" s="3">
        <v>43466</v>
      </c>
    </row>
    <row r="50" spans="1:9" x14ac:dyDescent="0.25">
      <c r="A50" s="5" t="s">
        <v>98</v>
      </c>
      <c r="B50" s="5" t="s">
        <v>99</v>
      </c>
      <c r="C50" s="5" t="s">
        <v>400</v>
      </c>
      <c r="D50" s="8" t="s">
        <v>249</v>
      </c>
      <c r="E50" s="5" t="s">
        <v>484</v>
      </c>
      <c r="F50" s="5">
        <v>72</v>
      </c>
      <c r="G50" s="5">
        <v>0</v>
      </c>
      <c r="H50" s="5">
        <f>Table3[[#This Row],['# LIHTC Units]]+Table3[[#This Row],['# Market Units]]</f>
        <v>72</v>
      </c>
      <c r="I50" s="3">
        <v>43556</v>
      </c>
    </row>
    <row r="51" spans="1:9" x14ac:dyDescent="0.25">
      <c r="A51" s="5" t="s">
        <v>102</v>
      </c>
      <c r="B51" s="5" t="s">
        <v>242</v>
      </c>
      <c r="C51" s="5" t="s">
        <v>401</v>
      </c>
      <c r="D51" s="5" t="s">
        <v>271</v>
      </c>
      <c r="E51" s="5" t="s">
        <v>504</v>
      </c>
      <c r="F51" s="5">
        <v>32</v>
      </c>
      <c r="G51" s="5">
        <v>0</v>
      </c>
      <c r="H51" s="5">
        <f>Table3[[#This Row],['# LIHTC Units]]+Table3[[#This Row],['# Market Units]]</f>
        <v>32</v>
      </c>
      <c r="I51" s="3">
        <v>43577</v>
      </c>
    </row>
    <row r="52" spans="1:9" x14ac:dyDescent="0.25">
      <c r="A52" s="5" t="s">
        <v>106</v>
      </c>
      <c r="B52" s="5" t="s">
        <v>194</v>
      </c>
      <c r="C52" s="5" t="s">
        <v>402</v>
      </c>
      <c r="D52" s="8" t="s">
        <v>273</v>
      </c>
      <c r="E52" s="5" t="s">
        <v>505</v>
      </c>
      <c r="F52" s="5">
        <v>46</v>
      </c>
      <c r="G52" s="5">
        <v>15</v>
      </c>
      <c r="H52" s="5">
        <f>Table3[[#This Row],['# LIHTC Units]]+Table3[[#This Row],['# Market Units]]</f>
        <v>61</v>
      </c>
      <c r="I52" s="3">
        <v>43593</v>
      </c>
    </row>
    <row r="53" spans="1:9" x14ac:dyDescent="0.25">
      <c r="A53" s="5" t="s">
        <v>101</v>
      </c>
      <c r="B53" s="5" t="s">
        <v>100</v>
      </c>
      <c r="C53" s="5" t="s">
        <v>403</v>
      </c>
      <c r="D53" s="5" t="s">
        <v>274</v>
      </c>
      <c r="E53" s="5" t="s">
        <v>506</v>
      </c>
      <c r="F53" s="5">
        <v>60</v>
      </c>
      <c r="G53" s="5">
        <v>4</v>
      </c>
      <c r="H53" s="5">
        <f>Table3[[#This Row],['# LIHTC Units]]+Table3[[#This Row],['# Market Units]]</f>
        <v>64</v>
      </c>
      <c r="I53" s="3">
        <v>43593</v>
      </c>
    </row>
    <row r="54" spans="1:9" x14ac:dyDescent="0.25">
      <c r="A54" s="5" t="s">
        <v>104</v>
      </c>
      <c r="B54" s="5" t="s">
        <v>105</v>
      </c>
      <c r="C54" s="5" t="s">
        <v>404</v>
      </c>
      <c r="D54" s="8" t="s">
        <v>275</v>
      </c>
      <c r="E54" s="5" t="s">
        <v>482</v>
      </c>
      <c r="F54" s="5">
        <v>121</v>
      </c>
      <c r="G54" s="5">
        <v>15</v>
      </c>
      <c r="H54" s="5">
        <f>Table3[[#This Row],['# LIHTC Units]]+Table3[[#This Row],['# Market Units]]</f>
        <v>136</v>
      </c>
      <c r="I54" s="3">
        <v>43629</v>
      </c>
    </row>
    <row r="55" spans="1:9" x14ac:dyDescent="0.25">
      <c r="A55" s="5" t="s">
        <v>107</v>
      </c>
      <c r="B55" s="5" t="s">
        <v>108</v>
      </c>
      <c r="C55" s="5" t="s">
        <v>405</v>
      </c>
      <c r="D55" s="5" t="s">
        <v>276</v>
      </c>
      <c r="E55" s="5" t="s">
        <v>506</v>
      </c>
      <c r="F55" s="5">
        <v>40</v>
      </c>
      <c r="G55" s="5">
        <v>2</v>
      </c>
      <c r="H55" s="5">
        <f>Table3[[#This Row],['# LIHTC Units]]+Table3[[#This Row],['# Market Units]]</f>
        <v>42</v>
      </c>
      <c r="I55" s="3">
        <v>43651</v>
      </c>
    </row>
    <row r="56" spans="1:9" x14ac:dyDescent="0.25">
      <c r="A56" s="5" t="s">
        <v>110</v>
      </c>
      <c r="B56" s="5" t="s">
        <v>109</v>
      </c>
      <c r="C56" s="5" t="s">
        <v>405</v>
      </c>
      <c r="D56" s="8" t="s">
        <v>276</v>
      </c>
      <c r="E56" s="5" t="s">
        <v>506</v>
      </c>
      <c r="F56" s="5">
        <v>38</v>
      </c>
      <c r="G56" s="5">
        <v>0</v>
      </c>
      <c r="H56" s="5">
        <f>Table3[[#This Row],['# LIHTC Units]]+Table3[[#This Row],['# Market Units]]</f>
        <v>38</v>
      </c>
      <c r="I56" s="3">
        <v>43651</v>
      </c>
    </row>
    <row r="57" spans="1:9" x14ac:dyDescent="0.25">
      <c r="A57" s="5" t="s">
        <v>113</v>
      </c>
      <c r="B57" s="5" t="s">
        <v>114</v>
      </c>
      <c r="C57" s="5" t="s">
        <v>406</v>
      </c>
      <c r="D57" s="5" t="s">
        <v>277</v>
      </c>
      <c r="E57" s="5" t="s">
        <v>507</v>
      </c>
      <c r="F57" s="5">
        <v>40</v>
      </c>
      <c r="G57" s="5">
        <v>0</v>
      </c>
      <c r="H57" s="5">
        <f>Table3[[#This Row],['# LIHTC Units]]+Table3[[#This Row],['# Market Units]]</f>
        <v>40</v>
      </c>
      <c r="I57" s="3">
        <v>43658</v>
      </c>
    </row>
    <row r="58" spans="1:9" x14ac:dyDescent="0.25">
      <c r="A58" s="5" t="s">
        <v>111</v>
      </c>
      <c r="B58" s="5" t="s">
        <v>112</v>
      </c>
      <c r="C58" s="5" t="s">
        <v>477</v>
      </c>
      <c r="D58" s="8" t="s">
        <v>250</v>
      </c>
      <c r="E58" s="5" t="s">
        <v>485</v>
      </c>
      <c r="F58" s="5">
        <v>15</v>
      </c>
      <c r="G58" s="5">
        <v>0</v>
      </c>
      <c r="H58" s="5">
        <f>Table3[[#This Row],['# LIHTC Units]]+Table3[[#This Row],['# Market Units]]</f>
        <v>15</v>
      </c>
      <c r="I58" s="3">
        <v>43671</v>
      </c>
    </row>
    <row r="59" spans="1:9" x14ac:dyDescent="0.25">
      <c r="A59" s="5" t="s">
        <v>115</v>
      </c>
      <c r="B59" s="5" t="s">
        <v>116</v>
      </c>
      <c r="C59" s="5" t="s">
        <v>407</v>
      </c>
      <c r="D59" s="5" t="s">
        <v>278</v>
      </c>
      <c r="E59" s="5" t="s">
        <v>493</v>
      </c>
      <c r="F59" s="5">
        <v>45</v>
      </c>
      <c r="G59" s="5">
        <v>0</v>
      </c>
      <c r="H59" s="5">
        <f>Table3[[#This Row],['# LIHTC Units]]+Table3[[#This Row],['# Market Units]]</f>
        <v>45</v>
      </c>
      <c r="I59" s="3">
        <v>43678</v>
      </c>
    </row>
    <row r="60" spans="1:9" x14ac:dyDescent="0.25">
      <c r="A60" s="5" t="s">
        <v>120</v>
      </c>
      <c r="B60" s="5" t="s">
        <v>118</v>
      </c>
      <c r="C60" s="5" t="s">
        <v>408</v>
      </c>
      <c r="D60" s="5" t="s">
        <v>247</v>
      </c>
      <c r="E60" s="5" t="s">
        <v>481</v>
      </c>
      <c r="F60" s="5">
        <v>47</v>
      </c>
      <c r="G60" s="5">
        <v>5</v>
      </c>
      <c r="H60" s="5">
        <f>Table3[[#This Row],['# LIHTC Units]]+Table3[[#This Row],['# Market Units]]</f>
        <v>52</v>
      </c>
      <c r="I60" s="3">
        <v>43731</v>
      </c>
    </row>
    <row r="61" spans="1:9" x14ac:dyDescent="0.25">
      <c r="A61" s="5" t="s">
        <v>117</v>
      </c>
      <c r="B61" s="5" t="s">
        <v>119</v>
      </c>
      <c r="C61" s="5" t="s">
        <v>409</v>
      </c>
      <c r="D61" s="5" t="s">
        <v>247</v>
      </c>
      <c r="E61" s="5" t="s">
        <v>481</v>
      </c>
      <c r="F61" s="5">
        <v>64</v>
      </c>
      <c r="G61" s="5">
        <v>4</v>
      </c>
      <c r="H61" s="5">
        <f>Table3[[#This Row],['# LIHTC Units]]+Table3[[#This Row],['# Market Units]]</f>
        <v>68</v>
      </c>
      <c r="I61" s="3">
        <v>43731</v>
      </c>
    </row>
    <row r="62" spans="1:9" x14ac:dyDescent="0.25">
      <c r="A62" s="5" t="s">
        <v>123</v>
      </c>
      <c r="B62" s="5" t="s">
        <v>122</v>
      </c>
      <c r="C62" s="5" t="s">
        <v>410</v>
      </c>
      <c r="D62" s="5" t="s">
        <v>279</v>
      </c>
      <c r="E62" s="5" t="s">
        <v>508</v>
      </c>
      <c r="F62" s="5">
        <v>48</v>
      </c>
      <c r="G62" s="5">
        <v>0</v>
      </c>
      <c r="H62" s="5">
        <f>Table3[[#This Row],['# LIHTC Units]]+Table3[[#This Row],['# Market Units]]</f>
        <v>48</v>
      </c>
      <c r="I62" s="3">
        <v>43738</v>
      </c>
    </row>
    <row r="63" spans="1:9" x14ac:dyDescent="0.25">
      <c r="A63" s="5" t="s">
        <v>124</v>
      </c>
      <c r="B63" s="5" t="s">
        <v>121</v>
      </c>
      <c r="C63" s="5" t="s">
        <v>411</v>
      </c>
      <c r="D63" s="5" t="s">
        <v>270</v>
      </c>
      <c r="E63" s="5" t="s">
        <v>503</v>
      </c>
      <c r="F63" s="5">
        <v>104</v>
      </c>
      <c r="G63" s="5">
        <v>0</v>
      </c>
      <c r="H63" s="5">
        <f>Table3[[#This Row],['# LIHTC Units]]+Table3[[#This Row],['# Market Units]]</f>
        <v>104</v>
      </c>
      <c r="I63" s="3">
        <v>43746</v>
      </c>
    </row>
    <row r="64" spans="1:9" x14ac:dyDescent="0.25">
      <c r="A64" s="5" t="s">
        <v>125</v>
      </c>
      <c r="B64" s="5" t="s">
        <v>130</v>
      </c>
      <c r="C64" s="5" t="s">
        <v>412</v>
      </c>
      <c r="D64" s="5" t="s">
        <v>280</v>
      </c>
      <c r="E64" s="5" t="s">
        <v>498</v>
      </c>
      <c r="F64" s="5">
        <v>80</v>
      </c>
      <c r="G64" s="5">
        <v>0</v>
      </c>
      <c r="H64" s="5">
        <f>Table3[[#This Row],['# LIHTC Units]]+Table3[[#This Row],['# Market Units]]</f>
        <v>80</v>
      </c>
      <c r="I64" s="3">
        <v>43752</v>
      </c>
    </row>
    <row r="65" spans="1:9" x14ac:dyDescent="0.25">
      <c r="A65" s="5" t="s">
        <v>131</v>
      </c>
      <c r="B65" s="5" t="s">
        <v>132</v>
      </c>
      <c r="C65" s="5" t="s">
        <v>413</v>
      </c>
      <c r="D65" s="5" t="s">
        <v>250</v>
      </c>
      <c r="E65" s="5" t="s">
        <v>485</v>
      </c>
      <c r="F65" s="5">
        <v>32</v>
      </c>
      <c r="G65" s="5">
        <v>4</v>
      </c>
      <c r="H65" s="5">
        <f>Table3[[#This Row],['# LIHTC Units]]+Table3[[#This Row],['# Market Units]]</f>
        <v>36</v>
      </c>
      <c r="I65" s="3">
        <v>43854</v>
      </c>
    </row>
    <row r="66" spans="1:9" x14ac:dyDescent="0.25">
      <c r="A66" s="5" t="s">
        <v>127</v>
      </c>
      <c r="B66" s="5" t="s">
        <v>126</v>
      </c>
      <c r="C66" s="5" t="s">
        <v>414</v>
      </c>
      <c r="D66" s="5" t="s">
        <v>281</v>
      </c>
      <c r="E66" s="5" t="s">
        <v>509</v>
      </c>
      <c r="F66" s="5">
        <v>18</v>
      </c>
      <c r="G66" s="5">
        <v>0</v>
      </c>
      <c r="H66" s="5">
        <f>Table3[[#This Row],['# LIHTC Units]]+Table3[[#This Row],['# Market Units]]</f>
        <v>18</v>
      </c>
      <c r="I66" s="3">
        <v>43864</v>
      </c>
    </row>
    <row r="67" spans="1:9" x14ac:dyDescent="0.25">
      <c r="A67" s="5" t="s">
        <v>128</v>
      </c>
      <c r="B67" s="5" t="s">
        <v>129</v>
      </c>
      <c r="C67" s="5" t="s">
        <v>415</v>
      </c>
      <c r="D67" s="5" t="s">
        <v>245</v>
      </c>
      <c r="E67" s="5" t="s">
        <v>480</v>
      </c>
      <c r="F67" s="5">
        <v>128</v>
      </c>
      <c r="G67" s="5">
        <v>16</v>
      </c>
      <c r="H67" s="5">
        <f>Table3[[#This Row],['# LIHTC Units]]+Table3[[#This Row],['# Market Units]]</f>
        <v>144</v>
      </c>
      <c r="I67" s="3">
        <v>43871</v>
      </c>
    </row>
    <row r="68" spans="1:9" x14ac:dyDescent="0.25">
      <c r="A68" s="5" t="s">
        <v>135</v>
      </c>
      <c r="B68" s="5" t="s">
        <v>136</v>
      </c>
      <c r="C68" s="5" t="s">
        <v>416</v>
      </c>
      <c r="D68" s="5" t="s">
        <v>282</v>
      </c>
      <c r="E68" s="5" t="s">
        <v>510</v>
      </c>
      <c r="F68" s="5">
        <v>34</v>
      </c>
      <c r="G68" s="5">
        <v>0</v>
      </c>
      <c r="H68" s="5">
        <f>Table3[[#This Row],['# LIHTC Units]]+Table3[[#This Row],['# Market Units]]</f>
        <v>34</v>
      </c>
      <c r="I68" s="3">
        <v>43899</v>
      </c>
    </row>
    <row r="69" spans="1:9" x14ac:dyDescent="0.25">
      <c r="A69" s="5" t="s">
        <v>134</v>
      </c>
      <c r="B69" s="5" t="s">
        <v>243</v>
      </c>
      <c r="C69" s="5" t="s">
        <v>417</v>
      </c>
      <c r="D69" s="5" t="s">
        <v>283</v>
      </c>
      <c r="E69" s="5" t="s">
        <v>511</v>
      </c>
      <c r="F69" s="5">
        <v>50</v>
      </c>
      <c r="G69" s="5">
        <v>0</v>
      </c>
      <c r="H69" s="5">
        <f>Table3[[#This Row],['# LIHTC Units]]+Table3[[#This Row],['# Market Units]]</f>
        <v>50</v>
      </c>
      <c r="I69" s="3">
        <v>43906</v>
      </c>
    </row>
    <row r="70" spans="1:9" x14ac:dyDescent="0.25">
      <c r="A70" s="5" t="s">
        <v>142</v>
      </c>
      <c r="B70" s="5" t="s">
        <v>158</v>
      </c>
      <c r="C70" s="5" t="s">
        <v>418</v>
      </c>
      <c r="D70" s="5" t="s">
        <v>284</v>
      </c>
      <c r="E70" s="5" t="s">
        <v>511</v>
      </c>
      <c r="F70" s="5">
        <v>64</v>
      </c>
      <c r="G70" s="5">
        <v>0</v>
      </c>
      <c r="H70" s="5">
        <f>Table3[[#This Row],['# LIHTC Units]]+Table3[[#This Row],['# Market Units]]</f>
        <v>64</v>
      </c>
      <c r="I70" s="3">
        <v>43913</v>
      </c>
    </row>
    <row r="71" spans="1:9" x14ac:dyDescent="0.25">
      <c r="A71" s="5" t="s">
        <v>143</v>
      </c>
      <c r="B71" s="5" t="s">
        <v>144</v>
      </c>
      <c r="C71" s="5" t="s">
        <v>419</v>
      </c>
      <c r="D71" s="5" t="s">
        <v>285</v>
      </c>
      <c r="E71" s="5" t="s">
        <v>512</v>
      </c>
      <c r="F71" s="5">
        <v>74</v>
      </c>
      <c r="G71" s="5">
        <v>0</v>
      </c>
      <c r="H71" s="5">
        <f>Table3[[#This Row],['# LIHTC Units]]+Table3[[#This Row],['# Market Units]]</f>
        <v>74</v>
      </c>
      <c r="I71" s="3">
        <v>43920</v>
      </c>
    </row>
    <row r="72" spans="1:9" x14ac:dyDescent="0.25">
      <c r="A72" s="5" t="s">
        <v>150</v>
      </c>
      <c r="B72" s="5" t="s">
        <v>148</v>
      </c>
      <c r="C72" s="5" t="s">
        <v>420</v>
      </c>
      <c r="D72" s="5" t="s">
        <v>286</v>
      </c>
      <c r="E72" s="5" t="s">
        <v>493</v>
      </c>
      <c r="F72" s="5">
        <v>88</v>
      </c>
      <c r="G72" s="5">
        <v>4</v>
      </c>
      <c r="H72" s="5">
        <f>Table3[[#This Row],['# LIHTC Units]]+Table3[[#This Row],['# Market Units]]</f>
        <v>92</v>
      </c>
      <c r="I72" s="3">
        <v>44015</v>
      </c>
    </row>
    <row r="73" spans="1:9" x14ac:dyDescent="0.25">
      <c r="A73" s="5" t="s">
        <v>157</v>
      </c>
      <c r="B73" s="5" t="s">
        <v>152</v>
      </c>
      <c r="C73" s="5" t="s">
        <v>421</v>
      </c>
      <c r="D73" s="5" t="s">
        <v>287</v>
      </c>
      <c r="E73" s="5" t="s">
        <v>513</v>
      </c>
      <c r="F73" s="5">
        <v>40</v>
      </c>
      <c r="G73" s="5">
        <v>0</v>
      </c>
      <c r="H73" s="5">
        <f>Table3[[#This Row],['# LIHTC Units]]+Table3[[#This Row],['# Market Units]]</f>
        <v>40</v>
      </c>
      <c r="I73" s="3">
        <v>44029</v>
      </c>
    </row>
    <row r="74" spans="1:9" x14ac:dyDescent="0.25">
      <c r="A74" s="5" t="s">
        <v>155</v>
      </c>
      <c r="B74" s="5" t="s">
        <v>149</v>
      </c>
      <c r="C74" s="5" t="s">
        <v>422</v>
      </c>
      <c r="D74" s="5" t="s">
        <v>288</v>
      </c>
      <c r="E74" s="5" t="s">
        <v>514</v>
      </c>
      <c r="F74" s="5">
        <v>60</v>
      </c>
      <c r="G74" s="5">
        <v>0</v>
      </c>
      <c r="H74" s="5">
        <f>Table3[[#This Row],['# LIHTC Units]]+Table3[[#This Row],['# Market Units]]</f>
        <v>60</v>
      </c>
      <c r="I74" s="3">
        <v>44042</v>
      </c>
    </row>
    <row r="75" spans="1:9" x14ac:dyDescent="0.25">
      <c r="A75" s="5" t="s">
        <v>156</v>
      </c>
      <c r="B75" s="5" t="s">
        <v>151</v>
      </c>
      <c r="C75" s="5" t="s">
        <v>423</v>
      </c>
      <c r="D75" s="5" t="s">
        <v>289</v>
      </c>
      <c r="E75" s="5" t="s">
        <v>515</v>
      </c>
      <c r="F75" s="5">
        <v>128</v>
      </c>
      <c r="G75" s="5">
        <v>16</v>
      </c>
      <c r="H75" s="5">
        <f>Table3[[#This Row],['# LIHTC Units]]+Table3[[#This Row],['# Market Units]]</f>
        <v>144</v>
      </c>
      <c r="I75" s="3">
        <v>44046</v>
      </c>
    </row>
    <row r="76" spans="1:9" x14ac:dyDescent="0.25">
      <c r="A76" s="5" t="s">
        <v>166</v>
      </c>
      <c r="B76" s="5" t="s">
        <v>165</v>
      </c>
      <c r="C76" s="5" t="s">
        <v>411</v>
      </c>
      <c r="D76" s="5" t="s">
        <v>270</v>
      </c>
      <c r="E76" s="5" t="s">
        <v>503</v>
      </c>
      <c r="F76" s="5">
        <v>64</v>
      </c>
      <c r="G76" s="5">
        <v>0</v>
      </c>
      <c r="H76" s="5">
        <f>Table3[[#This Row],['# LIHTC Units]]+Table3[[#This Row],['# Market Units]]</f>
        <v>64</v>
      </c>
      <c r="I76" s="3">
        <v>44119</v>
      </c>
    </row>
    <row r="77" spans="1:9" x14ac:dyDescent="0.25">
      <c r="A77" s="5" t="s">
        <v>163</v>
      </c>
      <c r="B77" s="5" t="s">
        <v>154</v>
      </c>
      <c r="C77" s="5" t="s">
        <v>424</v>
      </c>
      <c r="D77" s="5" t="s">
        <v>248</v>
      </c>
      <c r="E77" s="5" t="s">
        <v>483</v>
      </c>
      <c r="F77" s="5">
        <v>40</v>
      </c>
      <c r="G77" s="5">
        <v>0</v>
      </c>
      <c r="H77" s="5">
        <f>Table3[[#This Row],['# LIHTC Units]]+Table3[[#This Row],['# Market Units]]</f>
        <v>40</v>
      </c>
      <c r="I77" s="3">
        <v>44131</v>
      </c>
    </row>
    <row r="78" spans="1:9" x14ac:dyDescent="0.25">
      <c r="A78" s="5" t="s">
        <v>164</v>
      </c>
      <c r="B78" s="5" t="s">
        <v>153</v>
      </c>
      <c r="C78" s="5" t="s">
        <v>424</v>
      </c>
      <c r="D78" s="5" t="s">
        <v>248</v>
      </c>
      <c r="E78" s="5" t="s">
        <v>483</v>
      </c>
      <c r="F78" s="5">
        <v>40</v>
      </c>
      <c r="G78" s="5">
        <v>0</v>
      </c>
      <c r="H78" s="5">
        <f>Table3[[#This Row],['# LIHTC Units]]+Table3[[#This Row],['# Market Units]]</f>
        <v>40</v>
      </c>
      <c r="I78" s="3">
        <v>44131</v>
      </c>
    </row>
    <row r="79" spans="1:9" x14ac:dyDescent="0.25">
      <c r="A79" s="5" t="s">
        <v>171</v>
      </c>
      <c r="B79" s="5" t="s">
        <v>172</v>
      </c>
      <c r="C79" s="5" t="s">
        <v>425</v>
      </c>
      <c r="D79" s="5" t="s">
        <v>290</v>
      </c>
      <c r="E79" s="5" t="s">
        <v>516</v>
      </c>
      <c r="F79" s="5">
        <v>64</v>
      </c>
      <c r="G79" s="5">
        <v>0</v>
      </c>
      <c r="H79" s="5">
        <f>Table3[[#This Row],['# LIHTC Units]]+Table3[[#This Row],['# Market Units]]</f>
        <v>64</v>
      </c>
      <c r="I79" s="3">
        <v>44159</v>
      </c>
    </row>
    <row r="80" spans="1:9" x14ac:dyDescent="0.25">
      <c r="A80" s="5" t="s">
        <v>175</v>
      </c>
      <c r="B80" s="5" t="s">
        <v>176</v>
      </c>
      <c r="C80" s="5" t="s">
        <v>425</v>
      </c>
      <c r="D80" s="5" t="s">
        <v>290</v>
      </c>
      <c r="E80" s="5" t="s">
        <v>516</v>
      </c>
      <c r="F80" s="5">
        <v>36</v>
      </c>
      <c r="G80" s="5">
        <v>0</v>
      </c>
      <c r="H80" s="5">
        <f>Table3[[#This Row],['# LIHTC Units]]+Table3[[#This Row],['# Market Units]]</f>
        <v>36</v>
      </c>
      <c r="I80" s="3">
        <v>44174</v>
      </c>
    </row>
    <row r="81" spans="1:9" x14ac:dyDescent="0.25">
      <c r="A81" s="5" t="s">
        <v>161</v>
      </c>
      <c r="B81" s="5" t="s">
        <v>160</v>
      </c>
      <c r="C81" s="5" t="s">
        <v>426</v>
      </c>
      <c r="D81" s="5" t="s">
        <v>291</v>
      </c>
      <c r="E81" s="5" t="s">
        <v>517</v>
      </c>
      <c r="F81" s="5">
        <v>48</v>
      </c>
      <c r="G81" s="5">
        <v>0</v>
      </c>
      <c r="H81" s="5">
        <f>Table3[[#This Row],['# LIHTC Units]]+Table3[[#This Row],['# Market Units]]</f>
        <v>48</v>
      </c>
      <c r="I81" s="3">
        <v>44179</v>
      </c>
    </row>
    <row r="82" spans="1:9" x14ac:dyDescent="0.25">
      <c r="A82" s="5" t="s">
        <v>179</v>
      </c>
      <c r="B82" s="5" t="s">
        <v>180</v>
      </c>
      <c r="C82" s="5" t="s">
        <v>427</v>
      </c>
      <c r="D82" s="5" t="s">
        <v>282</v>
      </c>
      <c r="E82" s="5" t="s">
        <v>510</v>
      </c>
      <c r="F82" s="5">
        <v>51</v>
      </c>
      <c r="G82" s="5">
        <v>13</v>
      </c>
      <c r="H82" s="5">
        <f>Table3[[#This Row],['# LIHTC Units]]+Table3[[#This Row],['# Market Units]]</f>
        <v>64</v>
      </c>
      <c r="I82" s="3">
        <v>44181</v>
      </c>
    </row>
    <row r="83" spans="1:9" x14ac:dyDescent="0.25">
      <c r="A83" s="5" t="s">
        <v>178</v>
      </c>
      <c r="B83" s="5" t="s">
        <v>177</v>
      </c>
      <c r="C83" s="5" t="s">
        <v>427</v>
      </c>
      <c r="D83" s="5" t="s">
        <v>282</v>
      </c>
      <c r="E83" s="5" t="s">
        <v>510</v>
      </c>
      <c r="F83" s="5">
        <v>64</v>
      </c>
      <c r="G83" s="5">
        <v>0</v>
      </c>
      <c r="H83" s="5">
        <f>Table3[[#This Row],['# LIHTC Units]]+Table3[[#This Row],['# Market Units]]</f>
        <v>64</v>
      </c>
      <c r="I83" s="3">
        <v>44186</v>
      </c>
    </row>
    <row r="84" spans="1:9" x14ac:dyDescent="0.25">
      <c r="A84" s="5" t="s">
        <v>162</v>
      </c>
      <c r="B84" s="5" t="s">
        <v>159</v>
      </c>
      <c r="C84" s="5" t="s">
        <v>428</v>
      </c>
      <c r="D84" s="5" t="s">
        <v>250</v>
      </c>
      <c r="E84" s="5" t="s">
        <v>485</v>
      </c>
      <c r="F84" s="5">
        <v>56</v>
      </c>
      <c r="G84" s="5">
        <v>8</v>
      </c>
      <c r="H84" s="5">
        <f>Table3[[#This Row],['# LIHTC Units]]+Table3[[#This Row],['# Market Units]]</f>
        <v>64</v>
      </c>
      <c r="I84" s="3">
        <v>44200</v>
      </c>
    </row>
    <row r="85" spans="1:9" x14ac:dyDescent="0.25">
      <c r="A85" s="5" t="s">
        <v>146</v>
      </c>
      <c r="B85" s="5" t="s">
        <v>145</v>
      </c>
      <c r="C85" s="5" t="s">
        <v>429</v>
      </c>
      <c r="D85" s="5" t="s">
        <v>250</v>
      </c>
      <c r="E85" s="5" t="s">
        <v>485</v>
      </c>
      <c r="F85" s="5">
        <v>125</v>
      </c>
      <c r="G85" s="5">
        <v>6</v>
      </c>
      <c r="H85" s="5">
        <f>Table3[[#This Row],['# LIHTC Units]]+Table3[[#This Row],['# Market Units]]</f>
        <v>131</v>
      </c>
      <c r="I85" s="3">
        <v>44211</v>
      </c>
    </row>
    <row r="86" spans="1:9" x14ac:dyDescent="0.25">
      <c r="A86" s="5" t="s">
        <v>186</v>
      </c>
      <c r="B86" s="5" t="s">
        <v>185</v>
      </c>
      <c r="C86" s="5" t="s">
        <v>430</v>
      </c>
      <c r="D86" s="5" t="s">
        <v>250</v>
      </c>
      <c r="E86" s="5" t="s">
        <v>485</v>
      </c>
      <c r="F86" s="5">
        <v>167</v>
      </c>
      <c r="G86" s="5">
        <v>9</v>
      </c>
      <c r="H86" s="5">
        <f>Table3[[#This Row],['# LIHTC Units]]+Table3[[#This Row],['# Market Units]]</f>
        <v>176</v>
      </c>
      <c r="I86" s="3">
        <v>44214</v>
      </c>
    </row>
    <row r="87" spans="1:9" x14ac:dyDescent="0.25">
      <c r="A87" s="5" t="s">
        <v>168</v>
      </c>
      <c r="B87" s="5" t="s">
        <v>167</v>
      </c>
      <c r="C87" s="5" t="s">
        <v>431</v>
      </c>
      <c r="D87" s="5" t="s">
        <v>250</v>
      </c>
      <c r="E87" s="5" t="s">
        <v>485</v>
      </c>
      <c r="F87" s="5">
        <v>138</v>
      </c>
      <c r="G87" s="5">
        <v>18</v>
      </c>
      <c r="H87" s="5">
        <f>Table3[[#This Row],['# LIHTC Units]]+Table3[[#This Row],['# Market Units]]</f>
        <v>156</v>
      </c>
      <c r="I87" s="3">
        <v>44216</v>
      </c>
    </row>
    <row r="88" spans="1:9" x14ac:dyDescent="0.25">
      <c r="A88" s="5" t="s">
        <v>182</v>
      </c>
      <c r="B88" s="5" t="s">
        <v>181</v>
      </c>
      <c r="C88" s="5" t="s">
        <v>432</v>
      </c>
      <c r="D88" s="5" t="s">
        <v>254</v>
      </c>
      <c r="E88" s="5" t="s">
        <v>489</v>
      </c>
      <c r="F88" s="5">
        <v>40</v>
      </c>
      <c r="G88" s="5">
        <v>0</v>
      </c>
      <c r="H88" s="5">
        <f>Table3[[#This Row],['# LIHTC Units]]+Table3[[#This Row],['# Market Units]]</f>
        <v>40</v>
      </c>
      <c r="I88" s="3">
        <v>44218</v>
      </c>
    </row>
    <row r="89" spans="1:9" x14ac:dyDescent="0.25">
      <c r="A89" s="5" t="s">
        <v>183</v>
      </c>
      <c r="B89" s="5" t="s">
        <v>184</v>
      </c>
      <c r="C89" s="5" t="s">
        <v>432</v>
      </c>
      <c r="D89" s="5" t="s">
        <v>254</v>
      </c>
      <c r="E89" s="5" t="s">
        <v>489</v>
      </c>
      <c r="F89" s="5">
        <v>48</v>
      </c>
      <c r="G89" s="5">
        <v>0</v>
      </c>
      <c r="H89" s="5">
        <f>Table3[[#This Row],['# LIHTC Units]]+Table3[[#This Row],['# Market Units]]</f>
        <v>48</v>
      </c>
      <c r="I89" s="3">
        <v>44224</v>
      </c>
    </row>
    <row r="90" spans="1:9" x14ac:dyDescent="0.25">
      <c r="A90" s="5" t="s">
        <v>173</v>
      </c>
      <c r="B90" s="5" t="s">
        <v>169</v>
      </c>
      <c r="C90" s="5" t="s">
        <v>433</v>
      </c>
      <c r="D90" s="5" t="s">
        <v>292</v>
      </c>
      <c r="E90" s="5" t="s">
        <v>518</v>
      </c>
      <c r="F90" s="5">
        <v>68</v>
      </c>
      <c r="G90" s="5">
        <v>0</v>
      </c>
      <c r="H90" s="5">
        <f>Table3[[#This Row],['# LIHTC Units]]+Table3[[#This Row],['# Market Units]]</f>
        <v>68</v>
      </c>
      <c r="I90" s="3">
        <v>44225</v>
      </c>
    </row>
    <row r="91" spans="1:9" x14ac:dyDescent="0.25">
      <c r="A91" s="5" t="s">
        <v>174</v>
      </c>
      <c r="B91" s="5" t="s">
        <v>170</v>
      </c>
      <c r="C91" s="5" t="s">
        <v>434</v>
      </c>
      <c r="D91" s="5" t="s">
        <v>293</v>
      </c>
      <c r="E91" s="5" t="s">
        <v>519</v>
      </c>
      <c r="F91" s="5">
        <v>68</v>
      </c>
      <c r="G91" s="5">
        <v>0</v>
      </c>
      <c r="H91" s="5">
        <f>Table3[[#This Row],['# LIHTC Units]]+Table3[[#This Row],['# Market Units]]</f>
        <v>68</v>
      </c>
      <c r="I91" s="3">
        <v>44229</v>
      </c>
    </row>
    <row r="92" spans="1:9" x14ac:dyDescent="0.25">
      <c r="A92" s="5" t="s">
        <v>197</v>
      </c>
      <c r="B92" s="5" t="s">
        <v>195</v>
      </c>
      <c r="C92" s="5" t="s">
        <v>419</v>
      </c>
      <c r="D92" s="5" t="s">
        <v>285</v>
      </c>
      <c r="E92" s="5" t="s">
        <v>512</v>
      </c>
      <c r="F92" s="5">
        <v>80</v>
      </c>
      <c r="G92" s="5">
        <v>0</v>
      </c>
      <c r="H92" s="5">
        <f>Table3[[#This Row],['# LIHTC Units]]+Table3[[#This Row],['# Market Units]]</f>
        <v>80</v>
      </c>
      <c r="I92" s="3">
        <v>44231</v>
      </c>
    </row>
    <row r="93" spans="1:9" x14ac:dyDescent="0.25">
      <c r="A93" s="5" t="s">
        <v>187</v>
      </c>
      <c r="B93" s="5" t="s">
        <v>188</v>
      </c>
      <c r="C93" s="5" t="s">
        <v>435</v>
      </c>
      <c r="D93" s="5" t="s">
        <v>257</v>
      </c>
      <c r="E93" s="5" t="s">
        <v>492</v>
      </c>
      <c r="F93" s="5">
        <v>64</v>
      </c>
      <c r="G93" s="5">
        <v>4</v>
      </c>
      <c r="H93" s="5">
        <f>Table3[[#This Row],['# LIHTC Units]]+Table3[[#This Row],['# Market Units]]</f>
        <v>68</v>
      </c>
      <c r="I93" s="3">
        <v>44235</v>
      </c>
    </row>
    <row r="94" spans="1:9" x14ac:dyDescent="0.25">
      <c r="A94" s="5" t="s">
        <v>191</v>
      </c>
      <c r="B94" s="5" t="s">
        <v>199</v>
      </c>
      <c r="C94" s="5" t="s">
        <v>437</v>
      </c>
      <c r="D94" s="5" t="s">
        <v>294</v>
      </c>
      <c r="E94" s="5" t="s">
        <v>502</v>
      </c>
      <c r="F94" s="5">
        <v>24</v>
      </c>
      <c r="G94" s="5">
        <v>0</v>
      </c>
      <c r="H94" s="5">
        <f>Table3[[#This Row],['# LIHTC Units]]+Table3[[#This Row],['# Market Units]]</f>
        <v>24</v>
      </c>
      <c r="I94" s="13">
        <v>44273</v>
      </c>
    </row>
    <row r="95" spans="1:9" x14ac:dyDescent="0.25">
      <c r="A95" s="5" t="s">
        <v>190</v>
      </c>
      <c r="B95" s="5" t="s">
        <v>189</v>
      </c>
      <c r="C95" s="5" t="s">
        <v>436</v>
      </c>
      <c r="D95" s="5" t="s">
        <v>295</v>
      </c>
      <c r="E95" s="5" t="s">
        <v>520</v>
      </c>
      <c r="F95" s="5">
        <v>28</v>
      </c>
      <c r="G95" s="5">
        <v>4</v>
      </c>
      <c r="H95" s="12">
        <f>Table3[[#This Row],['# LIHTC Units]]+Table3[[#This Row],['# Market Units]]</f>
        <v>32</v>
      </c>
      <c r="I95" s="13">
        <v>44273</v>
      </c>
    </row>
    <row r="96" spans="1:9" x14ac:dyDescent="0.25">
      <c r="A96" s="5" t="s">
        <v>192</v>
      </c>
      <c r="B96" s="5" t="s">
        <v>193</v>
      </c>
      <c r="C96" s="5" t="s">
        <v>438</v>
      </c>
      <c r="D96" s="5" t="s">
        <v>296</v>
      </c>
      <c r="E96" s="5" t="s">
        <v>512</v>
      </c>
      <c r="F96" s="5">
        <v>120</v>
      </c>
      <c r="G96" s="5">
        <v>3</v>
      </c>
      <c r="H96" s="5">
        <f>Table3[[#This Row],['# LIHTC Units]]+Table3[[#This Row],['# Market Units]]</f>
        <v>123</v>
      </c>
      <c r="I96" s="3">
        <v>44286</v>
      </c>
    </row>
    <row r="97" spans="1:140" x14ac:dyDescent="0.25">
      <c r="A97" s="5" t="s">
        <v>198</v>
      </c>
      <c r="B97" s="5" t="s">
        <v>196</v>
      </c>
      <c r="C97" s="5" t="s">
        <v>439</v>
      </c>
      <c r="D97" s="5" t="s">
        <v>297</v>
      </c>
      <c r="E97" s="5" t="s">
        <v>521</v>
      </c>
      <c r="F97" s="5">
        <v>104</v>
      </c>
      <c r="G97" s="5">
        <v>0</v>
      </c>
      <c r="H97" s="5">
        <f>Table3[[#This Row],['# LIHTC Units]]+Table3[[#This Row],['# Market Units]]</f>
        <v>104</v>
      </c>
      <c r="I97" s="3">
        <v>44286</v>
      </c>
    </row>
    <row r="98" spans="1:140" x14ac:dyDescent="0.25">
      <c r="A98" s="5" t="s">
        <v>201</v>
      </c>
      <c r="B98" s="5" t="s">
        <v>200</v>
      </c>
      <c r="C98" s="5" t="s">
        <v>440</v>
      </c>
      <c r="D98" s="5" t="s">
        <v>259</v>
      </c>
      <c r="E98" s="5" t="s">
        <v>522</v>
      </c>
      <c r="F98" s="5">
        <v>21</v>
      </c>
      <c r="G98" s="5">
        <v>0</v>
      </c>
      <c r="H98" s="5">
        <f>Table3[[#This Row],['# LIHTC Units]]+Table3[[#This Row],['# Market Units]]</f>
        <v>21</v>
      </c>
      <c r="I98" s="3">
        <v>44286</v>
      </c>
    </row>
    <row r="99" spans="1:140" s="7" customFormat="1" x14ac:dyDescent="0.25">
      <c r="A99" s="5" t="s">
        <v>208</v>
      </c>
      <c r="B99" s="5" t="s">
        <v>241</v>
      </c>
      <c r="C99" s="5" t="s">
        <v>441</v>
      </c>
      <c r="D99" s="5" t="s">
        <v>281</v>
      </c>
      <c r="E99" s="5" t="s">
        <v>509</v>
      </c>
      <c r="F99" s="5">
        <v>67</v>
      </c>
      <c r="G99" s="5">
        <v>0</v>
      </c>
      <c r="H99" s="5">
        <f>Table3[[#This Row],['# LIHTC Units]]+Table3[[#This Row],['# Market Units]]</f>
        <v>67</v>
      </c>
      <c r="I99" s="3">
        <v>44411</v>
      </c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</row>
    <row r="100" spans="1:140" s="7" customFormat="1" x14ac:dyDescent="0.25">
      <c r="A100" s="5" t="s">
        <v>210</v>
      </c>
      <c r="B100" s="5" t="s">
        <v>218</v>
      </c>
      <c r="C100" s="5" t="s">
        <v>442</v>
      </c>
      <c r="D100" s="5" t="s">
        <v>293</v>
      </c>
      <c r="E100" s="5" t="s">
        <v>519</v>
      </c>
      <c r="F100" s="5">
        <v>80</v>
      </c>
      <c r="G100" s="5">
        <v>0</v>
      </c>
      <c r="H100" s="5">
        <f>Table3[[#This Row],['# LIHTC Units]]+Table3[[#This Row],['# Market Units]]</f>
        <v>80</v>
      </c>
      <c r="I100" s="3">
        <v>44411</v>
      </c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</row>
    <row r="101" spans="1:140" s="7" customFormat="1" x14ac:dyDescent="0.25">
      <c r="A101" s="5" t="s">
        <v>214</v>
      </c>
      <c r="B101" s="5" t="s">
        <v>215</v>
      </c>
      <c r="C101" s="5" t="s">
        <v>443</v>
      </c>
      <c r="D101" s="5" t="s">
        <v>298</v>
      </c>
      <c r="E101" s="5" t="s">
        <v>523</v>
      </c>
      <c r="F101" s="5">
        <v>36</v>
      </c>
      <c r="G101" s="5">
        <v>0</v>
      </c>
      <c r="H101" s="5">
        <f>Table3[[#This Row],['# LIHTC Units]]+Table3[[#This Row],['# Market Units]]</f>
        <v>36</v>
      </c>
      <c r="I101" s="3">
        <v>44411</v>
      </c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</row>
    <row r="102" spans="1:140" x14ac:dyDescent="0.25">
      <c r="A102" s="5" t="s">
        <v>222</v>
      </c>
      <c r="B102" s="5" t="s">
        <v>221</v>
      </c>
      <c r="C102" s="5" t="s">
        <v>444</v>
      </c>
      <c r="D102" s="5" t="s">
        <v>303</v>
      </c>
      <c r="E102" s="5" t="s">
        <v>524</v>
      </c>
      <c r="F102" s="5">
        <v>24</v>
      </c>
      <c r="G102" s="5">
        <v>0</v>
      </c>
      <c r="H102" s="5">
        <f>Table3[[#This Row],['# LIHTC Units]]+Table3[[#This Row],['# Market Units]]</f>
        <v>24</v>
      </c>
      <c r="I102" s="3">
        <v>44431</v>
      </c>
    </row>
    <row r="103" spans="1:140" x14ac:dyDescent="0.25">
      <c r="A103" s="5" t="s">
        <v>212</v>
      </c>
      <c r="B103" s="5" t="s">
        <v>217</v>
      </c>
      <c r="C103" s="5" t="s">
        <v>445</v>
      </c>
      <c r="D103" s="5" t="s">
        <v>292</v>
      </c>
      <c r="E103" s="5" t="s">
        <v>518</v>
      </c>
      <c r="F103" s="5">
        <v>81</v>
      </c>
      <c r="G103" s="5">
        <v>11</v>
      </c>
      <c r="H103" s="5">
        <f>Table3[[#This Row],['# LIHTC Units]]+Table3[[#This Row],['# Market Units]]</f>
        <v>92</v>
      </c>
      <c r="I103" s="3">
        <v>44440</v>
      </c>
    </row>
    <row r="104" spans="1:140" x14ac:dyDescent="0.25">
      <c r="A104" s="5" t="s">
        <v>213</v>
      </c>
      <c r="B104" s="5" t="s">
        <v>216</v>
      </c>
      <c r="C104" s="5" t="s">
        <v>446</v>
      </c>
      <c r="D104" s="5" t="s">
        <v>250</v>
      </c>
      <c r="E104" s="5" t="s">
        <v>485</v>
      </c>
      <c r="F104" s="5">
        <v>198</v>
      </c>
      <c r="G104" s="5">
        <v>50</v>
      </c>
      <c r="H104" s="5">
        <f>Table3[[#This Row],['# LIHTC Units]]+Table3[[#This Row],['# Market Units]]</f>
        <v>248</v>
      </c>
      <c r="I104" s="3">
        <v>44496</v>
      </c>
    </row>
    <row r="105" spans="1:140" x14ac:dyDescent="0.25">
      <c r="A105" s="5" t="s">
        <v>219</v>
      </c>
      <c r="B105" s="5" t="s">
        <v>236</v>
      </c>
      <c r="C105" s="5" t="s">
        <v>447</v>
      </c>
      <c r="D105" s="5" t="s">
        <v>300</v>
      </c>
      <c r="E105" s="5" t="s">
        <v>525</v>
      </c>
      <c r="F105" s="5">
        <v>22</v>
      </c>
      <c r="G105" s="5">
        <v>0</v>
      </c>
      <c r="H105" s="5">
        <f>Table3[[#This Row],['# LIHTC Units]]+Table3[[#This Row],['# Market Units]]</f>
        <v>22</v>
      </c>
      <c r="I105" s="3">
        <v>44497</v>
      </c>
    </row>
    <row r="106" spans="1:140" x14ac:dyDescent="0.25">
      <c r="A106" s="5" t="s">
        <v>203</v>
      </c>
      <c r="B106" s="5" t="s">
        <v>202</v>
      </c>
      <c r="C106" s="5" t="s">
        <v>415</v>
      </c>
      <c r="D106" s="5" t="s">
        <v>245</v>
      </c>
      <c r="E106" s="5" t="s">
        <v>480</v>
      </c>
      <c r="F106" s="5">
        <v>128</v>
      </c>
      <c r="G106" s="5">
        <v>16</v>
      </c>
      <c r="H106" s="5">
        <f>Table3[[#This Row],['# LIHTC Units]]+Table3[[#This Row],['# Market Units]]</f>
        <v>144</v>
      </c>
      <c r="I106" s="3">
        <v>44562</v>
      </c>
    </row>
    <row r="107" spans="1:140" x14ac:dyDescent="0.25">
      <c r="A107" s="5" t="s">
        <v>211</v>
      </c>
      <c r="B107" s="5" t="s">
        <v>220</v>
      </c>
      <c r="C107" s="5" t="s">
        <v>428</v>
      </c>
      <c r="D107" s="5" t="s">
        <v>250</v>
      </c>
      <c r="E107" s="5" t="s">
        <v>485</v>
      </c>
      <c r="F107" s="5">
        <v>40</v>
      </c>
      <c r="G107" s="5">
        <v>6</v>
      </c>
      <c r="H107" s="5">
        <f>Table3[[#This Row],['# LIHTC Units]]+Table3[[#This Row],['# Market Units]]</f>
        <v>46</v>
      </c>
      <c r="I107" s="3">
        <v>44562</v>
      </c>
    </row>
    <row r="108" spans="1:140" x14ac:dyDescent="0.25">
      <c r="A108" s="5" t="s">
        <v>225</v>
      </c>
      <c r="B108" s="5" t="s">
        <v>223</v>
      </c>
      <c r="C108" s="5" t="s">
        <v>448</v>
      </c>
      <c r="D108" s="5" t="s">
        <v>253</v>
      </c>
      <c r="E108" s="5" t="s">
        <v>488</v>
      </c>
      <c r="F108" s="5">
        <v>36</v>
      </c>
      <c r="G108" s="5">
        <v>0</v>
      </c>
      <c r="H108" s="5">
        <f>Table3[[#This Row],['# LIHTC Units]]+Table3[[#This Row],['# Market Units]]</f>
        <v>36</v>
      </c>
      <c r="I108" s="3">
        <v>44688</v>
      </c>
    </row>
    <row r="109" spans="1:140" x14ac:dyDescent="0.25">
      <c r="A109" s="5" t="s">
        <v>226</v>
      </c>
      <c r="B109" s="5" t="s">
        <v>224</v>
      </c>
      <c r="C109" s="5" t="s">
        <v>449</v>
      </c>
      <c r="D109" s="5" t="s">
        <v>301</v>
      </c>
      <c r="E109" s="5" t="s">
        <v>526</v>
      </c>
      <c r="F109" s="5">
        <v>36</v>
      </c>
      <c r="G109" s="5">
        <v>0</v>
      </c>
      <c r="H109" s="5">
        <f>Table3[[#This Row],['# LIHTC Units]]+Table3[[#This Row],['# Market Units]]</f>
        <v>36</v>
      </c>
      <c r="I109" s="3">
        <v>44688</v>
      </c>
    </row>
    <row r="110" spans="1:140" x14ac:dyDescent="0.25">
      <c r="A110" s="5" t="s">
        <v>227</v>
      </c>
      <c r="B110" s="5" t="s">
        <v>228</v>
      </c>
      <c r="C110" s="5" t="s">
        <v>450</v>
      </c>
      <c r="D110" s="5" t="s">
        <v>302</v>
      </c>
      <c r="E110" s="5" t="s">
        <v>527</v>
      </c>
      <c r="F110" s="5">
        <v>30</v>
      </c>
      <c r="G110" s="5">
        <v>0</v>
      </c>
      <c r="H110" s="5">
        <f>Table3[[#This Row],['# LIHTC Units]]+Table3[[#This Row],['# Market Units]]</f>
        <v>30</v>
      </c>
      <c r="I110" s="3">
        <v>44688</v>
      </c>
    </row>
    <row r="111" spans="1:140" x14ac:dyDescent="0.25">
      <c r="A111" s="5" t="s">
        <v>232</v>
      </c>
      <c r="B111" s="5" t="s">
        <v>231</v>
      </c>
      <c r="C111" s="5" t="s">
        <v>451</v>
      </c>
      <c r="D111" s="5" t="s">
        <v>299</v>
      </c>
      <c r="E111" s="5" t="s">
        <v>528</v>
      </c>
      <c r="F111" s="5">
        <v>28</v>
      </c>
      <c r="G111" s="5">
        <v>10</v>
      </c>
      <c r="H111" s="5">
        <f>Table3[[#This Row],['# LIHTC Units]]+Table3[[#This Row],['# Market Units]]</f>
        <v>38</v>
      </c>
      <c r="I111" s="3">
        <v>44702</v>
      </c>
    </row>
    <row r="112" spans="1:140" x14ac:dyDescent="0.25">
      <c r="A112" s="5" t="s">
        <v>229</v>
      </c>
      <c r="B112" s="5" t="s">
        <v>230</v>
      </c>
      <c r="C112" s="5" t="s">
        <v>451</v>
      </c>
      <c r="D112" s="5" t="s">
        <v>299</v>
      </c>
      <c r="E112" s="5" t="s">
        <v>528</v>
      </c>
      <c r="F112" s="5">
        <v>27</v>
      </c>
      <c r="G112" s="5">
        <v>6</v>
      </c>
      <c r="H112" s="5">
        <f>Table3[[#This Row],['# LIHTC Units]]+Table3[[#This Row],['# Market Units]]</f>
        <v>33</v>
      </c>
      <c r="I112" s="3">
        <v>44702</v>
      </c>
    </row>
    <row r="113" spans="1:9" x14ac:dyDescent="0.25">
      <c r="A113" s="5" t="s">
        <v>233</v>
      </c>
      <c r="B113" s="5" t="s">
        <v>234</v>
      </c>
      <c r="C113" s="5" t="s">
        <v>452</v>
      </c>
      <c r="D113" s="5" t="s">
        <v>304</v>
      </c>
      <c r="E113" s="5" t="s">
        <v>529</v>
      </c>
      <c r="F113" s="5">
        <v>60</v>
      </c>
      <c r="G113" s="5">
        <v>0</v>
      </c>
      <c r="H113" s="5">
        <f>Table3[[#This Row],['# LIHTC Units]]+Table3[[#This Row],['# Market Units]]</f>
        <v>60</v>
      </c>
      <c r="I113" s="3">
        <v>44754</v>
      </c>
    </row>
    <row r="114" spans="1:9" x14ac:dyDescent="0.25">
      <c r="A114" s="5" t="s">
        <v>305</v>
      </c>
      <c r="B114" s="5" t="s">
        <v>323</v>
      </c>
      <c r="C114" s="5" t="s">
        <v>453</v>
      </c>
      <c r="D114" s="5" t="s">
        <v>250</v>
      </c>
      <c r="E114" s="5" t="s">
        <v>485</v>
      </c>
      <c r="F114" s="5">
        <v>78</v>
      </c>
      <c r="G114" s="5">
        <v>0</v>
      </c>
      <c r="H114" s="5">
        <f>Table3[[#This Row],['# LIHTC Units]]+Table3[[#This Row],['# Market Units]]</f>
        <v>78</v>
      </c>
      <c r="I114" s="3">
        <v>44796</v>
      </c>
    </row>
    <row r="115" spans="1:9" x14ac:dyDescent="0.25">
      <c r="A115" s="5" t="s">
        <v>306</v>
      </c>
      <c r="B115" s="5" t="s">
        <v>307</v>
      </c>
      <c r="C115" s="5" t="s">
        <v>454</v>
      </c>
      <c r="D115" s="5" t="s">
        <v>308</v>
      </c>
      <c r="E115" s="5" t="s">
        <v>530</v>
      </c>
      <c r="F115" s="5">
        <v>29</v>
      </c>
      <c r="G115" s="5">
        <v>2</v>
      </c>
      <c r="H115" s="5">
        <f>Table3[[#This Row],['# LIHTC Units]]+Table3[[#This Row],['# Market Units]]</f>
        <v>31</v>
      </c>
      <c r="I115" s="3">
        <v>44804</v>
      </c>
    </row>
    <row r="116" spans="1:9" x14ac:dyDescent="0.25">
      <c r="A116" s="5" t="s">
        <v>311</v>
      </c>
      <c r="B116" s="5" t="s">
        <v>312</v>
      </c>
      <c r="C116" s="5" t="s">
        <v>455</v>
      </c>
      <c r="D116" s="5" t="s">
        <v>250</v>
      </c>
      <c r="E116" s="5" t="s">
        <v>485</v>
      </c>
      <c r="F116" s="5">
        <v>182</v>
      </c>
      <c r="G116" s="5">
        <v>10</v>
      </c>
      <c r="H116" s="5">
        <f>Table3[[#This Row],['# LIHTC Units]]+Table3[[#This Row],['# Market Units]]</f>
        <v>192</v>
      </c>
      <c r="I116" s="3">
        <v>44909</v>
      </c>
    </row>
    <row r="117" spans="1:9" x14ac:dyDescent="0.25">
      <c r="A117" s="5" t="s">
        <v>309</v>
      </c>
      <c r="B117" s="5" t="s">
        <v>310</v>
      </c>
      <c r="C117" s="5" t="s">
        <v>456</v>
      </c>
      <c r="D117" s="5" t="s">
        <v>245</v>
      </c>
      <c r="E117" s="5" t="s">
        <v>480</v>
      </c>
      <c r="F117" s="5">
        <v>208</v>
      </c>
      <c r="G117" s="5">
        <v>0</v>
      </c>
      <c r="H117" s="5">
        <f>Table3[[#This Row],['# LIHTC Units]]+Table3[[#This Row],['# Market Units]]</f>
        <v>208</v>
      </c>
      <c r="I117" s="3">
        <v>44940</v>
      </c>
    </row>
    <row r="118" spans="1:9" x14ac:dyDescent="0.25">
      <c r="A118" s="5" t="s">
        <v>315</v>
      </c>
      <c r="B118" s="5" t="s">
        <v>316</v>
      </c>
      <c r="C118" s="5" t="s">
        <v>458</v>
      </c>
      <c r="D118" s="5" t="s">
        <v>284</v>
      </c>
      <c r="E118" s="5" t="s">
        <v>523</v>
      </c>
      <c r="F118" s="5">
        <v>28</v>
      </c>
      <c r="G118" s="5">
        <v>5</v>
      </c>
      <c r="H118" s="5">
        <f>Table3[[#This Row],['# LIHTC Units]]+Table3[[#This Row],['# Market Units]]</f>
        <v>33</v>
      </c>
      <c r="I118" s="13">
        <v>44945</v>
      </c>
    </row>
    <row r="119" spans="1:9" x14ac:dyDescent="0.25">
      <c r="A119" s="5" t="s">
        <v>313</v>
      </c>
      <c r="B119" s="5" t="s">
        <v>314</v>
      </c>
      <c r="C119" s="5" t="s">
        <v>457</v>
      </c>
      <c r="D119" s="5" t="s">
        <v>258</v>
      </c>
      <c r="E119" s="5" t="s">
        <v>493</v>
      </c>
      <c r="F119" s="5">
        <v>28</v>
      </c>
      <c r="G119" s="5">
        <v>7</v>
      </c>
      <c r="H119" s="5">
        <f>Table3[[#This Row],['# LIHTC Units]]+Table3[[#This Row],['# Market Units]]</f>
        <v>35</v>
      </c>
      <c r="I119" s="13">
        <v>44945</v>
      </c>
    </row>
    <row r="120" spans="1:9" x14ac:dyDescent="0.25">
      <c r="A120" s="5" t="s">
        <v>318</v>
      </c>
      <c r="B120" s="5" t="s">
        <v>317</v>
      </c>
      <c r="C120" s="5" t="s">
        <v>459</v>
      </c>
      <c r="D120" s="5" t="s">
        <v>257</v>
      </c>
      <c r="E120" s="5" t="s">
        <v>492</v>
      </c>
      <c r="F120" s="5">
        <v>60</v>
      </c>
      <c r="G120" s="5">
        <v>5</v>
      </c>
      <c r="H120" s="5">
        <f>Table3[[#This Row],['# LIHTC Units]]+Table3[[#This Row],['# Market Units]]</f>
        <v>65</v>
      </c>
      <c r="I120" s="3">
        <v>44952</v>
      </c>
    </row>
    <row r="121" spans="1:9" x14ac:dyDescent="0.25">
      <c r="A121" s="5" t="s">
        <v>320</v>
      </c>
      <c r="B121" s="5" t="s">
        <v>319</v>
      </c>
      <c r="C121" s="5" t="s">
        <v>460</v>
      </c>
      <c r="D121" s="5" t="s">
        <v>250</v>
      </c>
      <c r="E121" s="5" t="s">
        <v>485</v>
      </c>
      <c r="F121" s="5">
        <v>60</v>
      </c>
      <c r="G121" s="5">
        <v>0</v>
      </c>
      <c r="H121" s="5">
        <f>Table3[[#This Row],['# LIHTC Units]]+Table3[[#This Row],['# Market Units]]</f>
        <v>60</v>
      </c>
      <c r="I121" s="3">
        <v>44972</v>
      </c>
    </row>
    <row r="122" spans="1:9" x14ac:dyDescent="0.25">
      <c r="A122" s="5" t="s">
        <v>321</v>
      </c>
      <c r="B122" s="5" t="s">
        <v>322</v>
      </c>
      <c r="C122" s="5" t="s">
        <v>461</v>
      </c>
      <c r="D122" s="5" t="s">
        <v>250</v>
      </c>
      <c r="E122" s="5" t="s">
        <v>485</v>
      </c>
      <c r="F122" s="5">
        <v>129</v>
      </c>
      <c r="G122" s="5">
        <v>25</v>
      </c>
      <c r="H122" s="5">
        <f>Table3[[#This Row],['# LIHTC Units]]+Table3[[#This Row],['# Market Units]]</f>
        <v>154</v>
      </c>
      <c r="I122" s="3">
        <v>44993</v>
      </c>
    </row>
    <row r="123" spans="1:9" x14ac:dyDescent="0.25">
      <c r="A123" s="5" t="s">
        <v>325</v>
      </c>
      <c r="B123" s="5" t="s">
        <v>326</v>
      </c>
      <c r="C123" s="5" t="s">
        <v>462</v>
      </c>
      <c r="D123" s="5" t="s">
        <v>254</v>
      </c>
      <c r="E123" s="5" t="s">
        <v>489</v>
      </c>
      <c r="F123" s="5">
        <v>179</v>
      </c>
      <c r="G123" s="5">
        <v>0</v>
      </c>
      <c r="H123" s="5">
        <f>Table3[[#This Row],['# LIHTC Units]]+Table3[[#This Row],['# Market Units]]</f>
        <v>179</v>
      </c>
      <c r="I123" s="3">
        <v>45182</v>
      </c>
    </row>
    <row r="124" spans="1:9" x14ac:dyDescent="0.25">
      <c r="A124" s="5" t="s">
        <v>328</v>
      </c>
      <c r="B124" s="5" t="s">
        <v>327</v>
      </c>
      <c r="C124" s="5" t="s">
        <v>463</v>
      </c>
      <c r="D124" s="5" t="s">
        <v>259</v>
      </c>
      <c r="E124" s="5" t="s">
        <v>512</v>
      </c>
      <c r="F124" s="5">
        <v>146</v>
      </c>
      <c r="G124" s="5">
        <v>46</v>
      </c>
      <c r="H124" s="5">
        <f>Table3[[#This Row],['# LIHTC Units]]+Table3[[#This Row],['# Market Units]]</f>
        <v>192</v>
      </c>
      <c r="I124" s="3">
        <v>45248</v>
      </c>
    </row>
    <row r="125" spans="1:9" x14ac:dyDescent="0.25">
      <c r="A125" s="5" t="s">
        <v>330</v>
      </c>
      <c r="B125" s="5" t="s">
        <v>329</v>
      </c>
      <c r="C125" s="5" t="s">
        <v>464</v>
      </c>
      <c r="D125" s="5" t="s">
        <v>286</v>
      </c>
      <c r="E125" s="5" t="s">
        <v>493</v>
      </c>
      <c r="F125" s="5">
        <v>17</v>
      </c>
      <c r="G125" s="5">
        <v>1</v>
      </c>
      <c r="H125" s="5">
        <f>Table3[[#This Row],['# LIHTC Units]]+Table3[[#This Row],['# Market Units]]</f>
        <v>18</v>
      </c>
      <c r="I125" s="3">
        <v>45321</v>
      </c>
    </row>
    <row r="126" spans="1:9" x14ac:dyDescent="0.25">
      <c r="A126" s="5" t="s">
        <v>331</v>
      </c>
      <c r="B126" s="5" t="s">
        <v>332</v>
      </c>
      <c r="C126" s="5" t="s">
        <v>465</v>
      </c>
      <c r="D126" s="5" t="s">
        <v>259</v>
      </c>
      <c r="E126" s="5" t="s">
        <v>512</v>
      </c>
      <c r="F126" s="5">
        <v>50</v>
      </c>
      <c r="G126" s="5">
        <v>0</v>
      </c>
      <c r="H126" s="5">
        <f>Table3[[#This Row],['# LIHTC Units]]+Table3[[#This Row],['# Market Units]]</f>
        <v>50</v>
      </c>
      <c r="I126" s="3">
        <v>45430</v>
      </c>
    </row>
    <row r="127" spans="1:9" x14ac:dyDescent="0.25">
      <c r="A127" s="5" t="s">
        <v>206</v>
      </c>
      <c r="B127" s="5" t="s">
        <v>333</v>
      </c>
      <c r="C127" s="5" t="s">
        <v>466</v>
      </c>
      <c r="D127" s="5" t="s">
        <v>250</v>
      </c>
      <c r="E127" s="5" t="s">
        <v>485</v>
      </c>
      <c r="F127" s="5">
        <v>80</v>
      </c>
      <c r="G127" s="5">
        <v>10</v>
      </c>
      <c r="H127" s="5">
        <f>Table3[[#This Row],['# LIHTC Units]]+Table3[[#This Row],['# Market Units]]</f>
        <v>90</v>
      </c>
      <c r="I127" s="3">
        <v>45506</v>
      </c>
    </row>
    <row r="128" spans="1:9" x14ac:dyDescent="0.25">
      <c r="A128" s="5" t="s">
        <v>205</v>
      </c>
      <c r="B128" s="5" t="s">
        <v>204</v>
      </c>
      <c r="C128" s="5" t="s">
        <v>467</v>
      </c>
      <c r="D128" s="5" t="s">
        <v>250</v>
      </c>
      <c r="E128" s="5" t="s">
        <v>485</v>
      </c>
      <c r="F128" s="5">
        <v>106</v>
      </c>
      <c r="G128" s="5">
        <v>14</v>
      </c>
      <c r="H128" s="5">
        <f>Table3[[#This Row],['# LIHTC Units]]+Table3[[#This Row],['# Market Units]]</f>
        <v>120</v>
      </c>
      <c r="I128" s="3">
        <v>45506</v>
      </c>
    </row>
    <row r="129" spans="1:9" x14ac:dyDescent="0.25">
      <c r="A129" s="5" t="s">
        <v>207</v>
      </c>
      <c r="B129" s="5" t="s">
        <v>334</v>
      </c>
      <c r="C129" s="5" t="s">
        <v>468</v>
      </c>
      <c r="D129" s="5" t="s">
        <v>253</v>
      </c>
      <c r="E129" s="5" t="s">
        <v>488</v>
      </c>
      <c r="F129" s="5">
        <v>76</v>
      </c>
      <c r="G129" s="5">
        <v>4</v>
      </c>
      <c r="H129" s="5">
        <f>Table3[[#This Row],['# LIHTC Units]]+Table3[[#This Row],['# Market Units]]</f>
        <v>80</v>
      </c>
      <c r="I129" s="3">
        <v>45506</v>
      </c>
    </row>
    <row r="130" spans="1:9" x14ac:dyDescent="0.25">
      <c r="A130" s="5" t="s">
        <v>337</v>
      </c>
      <c r="B130" s="5" t="s">
        <v>335</v>
      </c>
      <c r="C130" s="5" t="s">
        <v>469</v>
      </c>
      <c r="D130" s="5" t="s">
        <v>336</v>
      </c>
      <c r="E130" s="5" t="s">
        <v>485</v>
      </c>
      <c r="F130" s="5">
        <v>120</v>
      </c>
      <c r="G130" s="5">
        <v>0</v>
      </c>
      <c r="H130" s="5">
        <f>Table3[[#This Row],['# LIHTC Units]]+Table3[[#This Row],['# Market Units]]</f>
        <v>120</v>
      </c>
      <c r="I130" s="3">
        <v>45519</v>
      </c>
    </row>
    <row r="131" spans="1:9" x14ac:dyDescent="0.25">
      <c r="A131" s="5" t="s">
        <v>338</v>
      </c>
      <c r="B131" s="5" t="s">
        <v>339</v>
      </c>
      <c r="C131" s="5" t="s">
        <v>470</v>
      </c>
      <c r="D131" s="5" t="s">
        <v>244</v>
      </c>
      <c r="E131" s="5" t="s">
        <v>479</v>
      </c>
      <c r="F131" s="5">
        <v>32</v>
      </c>
      <c r="G131" s="5">
        <v>6</v>
      </c>
      <c r="H131" s="5">
        <f>Table3[[#This Row],['# LIHTC Units]]+Table3[[#This Row],['# Market Units]]</f>
        <v>38</v>
      </c>
      <c r="I131" s="3">
        <v>45588</v>
      </c>
    </row>
    <row r="132" spans="1:9" x14ac:dyDescent="0.25">
      <c r="A132" s="5" t="s">
        <v>342</v>
      </c>
      <c r="B132" s="5" t="s">
        <v>340</v>
      </c>
      <c r="C132" s="5" t="s">
        <v>471</v>
      </c>
      <c r="D132" s="5" t="s">
        <v>341</v>
      </c>
      <c r="E132" s="5" t="s">
        <v>518</v>
      </c>
      <c r="F132" s="5">
        <v>132</v>
      </c>
      <c r="G132" s="5">
        <v>8</v>
      </c>
      <c r="H132" s="5">
        <f>Table3[[#This Row],['# LIHTC Units]]+Table3[[#This Row],['# Market Units]]</f>
        <v>140</v>
      </c>
      <c r="I132" s="3">
        <v>45681</v>
      </c>
    </row>
    <row r="133" spans="1:9" x14ac:dyDescent="0.25">
      <c r="A133" s="5" t="s">
        <v>343</v>
      </c>
      <c r="B133" s="5" t="s">
        <v>344</v>
      </c>
      <c r="C133" s="5" t="s">
        <v>472</v>
      </c>
      <c r="D133" s="5" t="s">
        <v>259</v>
      </c>
      <c r="E133" s="5" t="s">
        <v>512</v>
      </c>
      <c r="F133" s="5">
        <v>159</v>
      </c>
      <c r="G133" s="5">
        <v>9</v>
      </c>
      <c r="H133" s="5">
        <f>Table3[[#This Row],['# LIHTC Units]]+Table3[[#This Row],['# Market Units]]</f>
        <v>168</v>
      </c>
      <c r="I133" s="3">
        <v>45695</v>
      </c>
    </row>
    <row r="134" spans="1:9" x14ac:dyDescent="0.25">
      <c r="A134" s="5" t="s">
        <v>345</v>
      </c>
      <c r="B134" s="5" t="s">
        <v>346</v>
      </c>
      <c r="C134" s="5" t="s">
        <v>473</v>
      </c>
      <c r="D134" s="5" t="s">
        <v>347</v>
      </c>
      <c r="E134" s="5" t="s">
        <v>531</v>
      </c>
      <c r="F134" s="5">
        <v>52</v>
      </c>
      <c r="G134" s="5">
        <v>0</v>
      </c>
      <c r="H134" s="5">
        <f>Table3[[#This Row],['# LIHTC Units]]+Table3[[#This Row],['# Market Units]]</f>
        <v>52</v>
      </c>
      <c r="I134" s="3">
        <v>45773</v>
      </c>
    </row>
    <row r="135" spans="1:9" x14ac:dyDescent="0.25">
      <c r="A135" s="5" t="s">
        <v>348</v>
      </c>
      <c r="B135" s="5" t="s">
        <v>349</v>
      </c>
      <c r="C135" s="5" t="s">
        <v>474</v>
      </c>
      <c r="D135" s="5" t="s">
        <v>256</v>
      </c>
      <c r="E135" s="5" t="s">
        <v>491</v>
      </c>
      <c r="F135" s="5">
        <v>66</v>
      </c>
      <c r="G135" s="5">
        <v>0</v>
      </c>
      <c r="H135" s="5">
        <f>Table3[[#This Row],['# LIHTC Units]]+Table3[[#This Row],['# Market Units]]</f>
        <v>66</v>
      </c>
      <c r="I135" s="3">
        <v>45773</v>
      </c>
    </row>
    <row r="136" spans="1:9" x14ac:dyDescent="0.25">
      <c r="A136" s="5" t="s">
        <v>351</v>
      </c>
      <c r="B136" s="5" t="s">
        <v>350</v>
      </c>
      <c r="C136" s="5" t="s">
        <v>475</v>
      </c>
      <c r="D136" s="5" t="s">
        <v>257</v>
      </c>
      <c r="E136" s="5" t="s">
        <v>492</v>
      </c>
      <c r="F136" s="5">
        <v>58</v>
      </c>
      <c r="G136" s="5">
        <v>8</v>
      </c>
      <c r="H136" s="5">
        <f>Table3[[#This Row],['# LIHTC Units]]+Table3[[#This Row],['# Market Units]]</f>
        <v>66</v>
      </c>
      <c r="I136" s="3">
        <v>45857</v>
      </c>
    </row>
    <row r="137" spans="1:9" x14ac:dyDescent="0.25">
      <c r="A137" s="5" t="s">
        <v>354</v>
      </c>
      <c r="B137" s="5" t="s">
        <v>352</v>
      </c>
      <c r="C137" s="5" t="s">
        <v>476</v>
      </c>
      <c r="D137" s="5" t="s">
        <v>353</v>
      </c>
      <c r="E137" s="5" t="s">
        <v>532</v>
      </c>
      <c r="F137" s="5">
        <v>24</v>
      </c>
      <c r="G137" s="5">
        <v>6</v>
      </c>
      <c r="H137" s="5">
        <f>Table3[[#This Row],['# LIHTC Units]]+Table3[[#This Row],['# Market Units]]</f>
        <v>30</v>
      </c>
      <c r="I137" s="3">
        <v>46011</v>
      </c>
    </row>
    <row r="138" spans="1:9" x14ac:dyDescent="0.25">
      <c r="A138" s="5" t="s">
        <v>537</v>
      </c>
      <c r="B138" s="5" t="s">
        <v>538</v>
      </c>
      <c r="C138" s="5" t="s">
        <v>539</v>
      </c>
      <c r="D138" s="5" t="s">
        <v>540</v>
      </c>
      <c r="E138" s="3" t="s">
        <v>541</v>
      </c>
      <c r="F138" s="5">
        <v>35</v>
      </c>
      <c r="G138" s="5">
        <v>0</v>
      </c>
      <c r="H138" s="5">
        <f>Table3[[#This Row],['# LIHTC Units]]+Table3[[#This Row],['# Market Units]]</f>
        <v>35</v>
      </c>
      <c r="I138" s="3">
        <v>46038</v>
      </c>
    </row>
    <row r="139" spans="1:9" x14ac:dyDescent="0.25">
      <c r="A139" s="5" t="s">
        <v>542</v>
      </c>
      <c r="B139" s="5" t="s">
        <v>543</v>
      </c>
      <c r="C139" s="5" t="s">
        <v>461</v>
      </c>
      <c r="D139" s="5" t="s">
        <v>250</v>
      </c>
      <c r="E139" s="3" t="s">
        <v>269</v>
      </c>
      <c r="F139" s="5">
        <v>57</v>
      </c>
      <c r="G139" s="5">
        <v>5</v>
      </c>
      <c r="H139" s="5">
        <f>Table3[[#This Row],['# LIHTC Units]]+Table3[[#This Row],['# Market Units]]</f>
        <v>62</v>
      </c>
      <c r="I139" s="3">
        <v>46040</v>
      </c>
    </row>
    <row r="140" spans="1:9" x14ac:dyDescent="0.25">
      <c r="A140" s="5"/>
      <c r="B140" s="5"/>
      <c r="C140" s="5"/>
      <c r="D140" s="5"/>
      <c r="E140" s="5"/>
      <c r="F140" s="5"/>
      <c r="G140" s="5"/>
      <c r="H140" s="5">
        <f>Table3[[#This Row],['# LIHTC Units]]+Table3[[#This Row],['# Market Units]]</f>
        <v>0</v>
      </c>
      <c r="I140" s="5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898CC-01B4-4845-839C-E051CACFC19F}">
  <dimension ref="A1:I169"/>
  <sheetViews>
    <sheetView workbookViewId="0">
      <selection activeCell="N27" sqref="N27"/>
    </sheetView>
  </sheetViews>
  <sheetFormatPr defaultRowHeight="15" x14ac:dyDescent="0.25"/>
  <cols>
    <col min="1" max="1" width="11.42578125" bestFit="1" customWidth="1"/>
    <col min="2" max="2" width="35.5703125" bestFit="1" customWidth="1"/>
    <col min="3" max="3" width="12.28515625" bestFit="1" customWidth="1"/>
    <col min="4" max="4" width="12.5703125" bestFit="1" customWidth="1"/>
    <col min="8" max="8" width="22.42578125" bestFit="1" customWidth="1"/>
    <col min="9" max="9" width="22.5703125" bestFit="1" customWidth="1"/>
  </cols>
  <sheetData>
    <row r="1" spans="1:9" s="2" customFormat="1" x14ac:dyDescent="0.25">
      <c r="A1" s="2" t="s">
        <v>2</v>
      </c>
      <c r="B1" s="4" t="s">
        <v>3</v>
      </c>
      <c r="C1" s="4" t="s">
        <v>133</v>
      </c>
      <c r="D1" s="4" t="s">
        <v>4</v>
      </c>
      <c r="E1" s="4"/>
      <c r="F1" s="4"/>
      <c r="G1" s="4" t="s">
        <v>138</v>
      </c>
      <c r="H1" s="4" t="s">
        <v>139</v>
      </c>
      <c r="I1" s="4" t="s">
        <v>141</v>
      </c>
    </row>
    <row r="2" spans="1:9" x14ac:dyDescent="0.25">
      <c r="A2" t="s">
        <v>11</v>
      </c>
      <c r="B2" t="s">
        <v>12</v>
      </c>
      <c r="C2">
        <v>48</v>
      </c>
      <c r="D2" s="1">
        <v>41249</v>
      </c>
      <c r="G2">
        <v>2012</v>
      </c>
      <c r="H2">
        <v>1</v>
      </c>
      <c r="I2">
        <v>48</v>
      </c>
    </row>
    <row r="3" spans="1:9" x14ac:dyDescent="0.25">
      <c r="D3" s="1"/>
      <c r="G3">
        <v>2013</v>
      </c>
      <c r="H3">
        <v>6</v>
      </c>
      <c r="I3">
        <v>499</v>
      </c>
    </row>
    <row r="4" spans="1:9" x14ac:dyDescent="0.25">
      <c r="A4" t="s">
        <v>0</v>
      </c>
      <c r="B4" t="s">
        <v>1</v>
      </c>
      <c r="C4">
        <v>115</v>
      </c>
      <c r="D4" s="1">
        <v>41291</v>
      </c>
      <c r="G4">
        <v>2014</v>
      </c>
      <c r="H4">
        <v>9</v>
      </c>
      <c r="I4">
        <v>472</v>
      </c>
    </row>
    <row r="5" spans="1:9" x14ac:dyDescent="0.25">
      <c r="A5" t="s">
        <v>5</v>
      </c>
      <c r="B5" t="s">
        <v>6</v>
      </c>
      <c r="C5">
        <v>64</v>
      </c>
      <c r="D5" s="1">
        <v>41311</v>
      </c>
      <c r="G5">
        <v>2015</v>
      </c>
      <c r="H5">
        <v>7</v>
      </c>
      <c r="I5">
        <v>376</v>
      </c>
    </row>
    <row r="6" spans="1:9" x14ac:dyDescent="0.25">
      <c r="A6" t="s">
        <v>7</v>
      </c>
      <c r="B6" t="s">
        <v>8</v>
      </c>
      <c r="C6">
        <v>112</v>
      </c>
      <c r="D6" s="1">
        <v>41311</v>
      </c>
      <c r="G6">
        <v>2016</v>
      </c>
      <c r="H6">
        <v>8</v>
      </c>
      <c r="I6">
        <v>519</v>
      </c>
    </row>
    <row r="7" spans="1:9" x14ac:dyDescent="0.25">
      <c r="A7" t="s">
        <v>13</v>
      </c>
      <c r="B7" t="s">
        <v>14</v>
      </c>
      <c r="C7">
        <v>32</v>
      </c>
      <c r="D7" s="1">
        <v>41528</v>
      </c>
      <c r="G7">
        <v>2017</v>
      </c>
      <c r="H7">
        <v>7</v>
      </c>
      <c r="I7">
        <v>637</v>
      </c>
    </row>
    <row r="8" spans="1:9" x14ac:dyDescent="0.25">
      <c r="A8" t="s">
        <v>15</v>
      </c>
      <c r="B8" t="s">
        <v>16</v>
      </c>
      <c r="C8">
        <v>48</v>
      </c>
      <c r="D8" s="1">
        <v>41547</v>
      </c>
      <c r="G8">
        <v>2018</v>
      </c>
      <c r="H8">
        <v>8</v>
      </c>
      <c r="I8">
        <v>747</v>
      </c>
    </row>
    <row r="9" spans="1:9" x14ac:dyDescent="0.25">
      <c r="A9" t="s">
        <v>21</v>
      </c>
      <c r="B9" t="s">
        <v>22</v>
      </c>
      <c r="C9">
        <v>128</v>
      </c>
      <c r="D9" s="1">
        <v>41547</v>
      </c>
      <c r="G9">
        <v>2019</v>
      </c>
      <c r="H9">
        <v>17</v>
      </c>
      <c r="I9">
        <v>934</v>
      </c>
    </row>
    <row r="10" spans="1:9" x14ac:dyDescent="0.25">
      <c r="D10" s="1"/>
      <c r="G10">
        <v>2020</v>
      </c>
      <c r="H10">
        <v>19</v>
      </c>
      <c r="I10">
        <v>1123</v>
      </c>
    </row>
    <row r="11" spans="1:9" x14ac:dyDescent="0.25">
      <c r="A11" t="s">
        <v>9</v>
      </c>
      <c r="B11" t="s">
        <v>10</v>
      </c>
      <c r="C11">
        <v>56</v>
      </c>
      <c r="D11" s="1">
        <v>41640</v>
      </c>
      <c r="G11">
        <v>2021</v>
      </c>
      <c r="H11">
        <v>22</v>
      </c>
      <c r="I11">
        <v>1659</v>
      </c>
    </row>
    <row r="12" spans="1:9" x14ac:dyDescent="0.25">
      <c r="A12" t="s">
        <v>17</v>
      </c>
      <c r="B12" t="s">
        <v>18</v>
      </c>
      <c r="C12">
        <v>24</v>
      </c>
      <c r="D12" s="1">
        <v>41640</v>
      </c>
      <c r="G12">
        <v>2022</v>
      </c>
      <c r="H12">
        <v>11</v>
      </c>
      <c r="I12">
        <v>674</v>
      </c>
    </row>
    <row r="13" spans="1:9" x14ac:dyDescent="0.25">
      <c r="A13" t="s">
        <v>19</v>
      </c>
      <c r="B13" t="s">
        <v>20</v>
      </c>
      <c r="C13">
        <v>48</v>
      </c>
      <c r="D13" s="1">
        <v>41676</v>
      </c>
      <c r="G13">
        <v>2023</v>
      </c>
      <c r="H13">
        <v>8</v>
      </c>
      <c r="I13">
        <v>838</v>
      </c>
    </row>
    <row r="14" spans="1:9" x14ac:dyDescent="0.25">
      <c r="A14" t="s">
        <v>23</v>
      </c>
      <c r="B14" t="s">
        <v>24</v>
      </c>
      <c r="C14">
        <v>64</v>
      </c>
      <c r="D14" s="1">
        <v>41699</v>
      </c>
      <c r="G14">
        <v>2024</v>
      </c>
      <c r="H14">
        <v>7</v>
      </c>
      <c r="I14">
        <v>481</v>
      </c>
    </row>
    <row r="15" spans="1:9" x14ac:dyDescent="0.25">
      <c r="A15" t="s">
        <v>25</v>
      </c>
      <c r="B15" t="s">
        <v>26</v>
      </c>
      <c r="C15">
        <v>120</v>
      </c>
      <c r="D15" s="1">
        <v>41699</v>
      </c>
      <c r="G15">
        <v>2025</v>
      </c>
      <c r="H15">
        <v>6</v>
      </c>
      <c r="I15">
        <v>491</v>
      </c>
    </row>
    <row r="16" spans="1:9" x14ac:dyDescent="0.25">
      <c r="A16" t="s">
        <v>29</v>
      </c>
      <c r="B16" t="s">
        <v>34</v>
      </c>
      <c r="C16">
        <v>18</v>
      </c>
      <c r="D16" s="1">
        <v>41913</v>
      </c>
      <c r="G16">
        <v>2026</v>
      </c>
      <c r="H16">
        <v>2</v>
      </c>
      <c r="I16">
        <v>92</v>
      </c>
    </row>
    <row r="17" spans="1:9" x14ac:dyDescent="0.25">
      <c r="A17" t="s">
        <v>30</v>
      </c>
      <c r="B17" t="s">
        <v>31</v>
      </c>
      <c r="C17">
        <v>54</v>
      </c>
      <c r="D17" s="1">
        <v>41913</v>
      </c>
      <c r="G17" s="9" t="s">
        <v>140</v>
      </c>
      <c r="H17" s="9">
        <f>SUM(H2:H16)</f>
        <v>138</v>
      </c>
      <c r="I17" s="9">
        <f>SUM(I2:I16)</f>
        <v>9590</v>
      </c>
    </row>
    <row r="18" spans="1:9" x14ac:dyDescent="0.25">
      <c r="A18" t="s">
        <v>27</v>
      </c>
      <c r="B18" t="s">
        <v>28</v>
      </c>
      <c r="C18">
        <v>48</v>
      </c>
      <c r="D18" s="1">
        <v>41976</v>
      </c>
    </row>
    <row r="19" spans="1:9" x14ac:dyDescent="0.25">
      <c r="A19" t="s">
        <v>32</v>
      </c>
      <c r="B19" t="s">
        <v>33</v>
      </c>
      <c r="C19">
        <v>40</v>
      </c>
      <c r="D19" s="1">
        <v>41976</v>
      </c>
    </row>
    <row r="20" spans="1:9" x14ac:dyDescent="0.25">
      <c r="D20" s="1"/>
    </row>
    <row r="21" spans="1:9" x14ac:dyDescent="0.25">
      <c r="A21" t="s">
        <v>38</v>
      </c>
      <c r="B21" t="s">
        <v>37</v>
      </c>
      <c r="C21">
        <v>32</v>
      </c>
      <c r="D21" s="1">
        <v>42114</v>
      </c>
    </row>
    <row r="22" spans="1:9" x14ac:dyDescent="0.25">
      <c r="A22" t="s">
        <v>35</v>
      </c>
      <c r="B22" t="s">
        <v>36</v>
      </c>
      <c r="C22">
        <v>40</v>
      </c>
      <c r="D22" s="1">
        <v>42114</v>
      </c>
    </row>
    <row r="23" spans="1:9" x14ac:dyDescent="0.25">
      <c r="A23" t="s">
        <v>40</v>
      </c>
      <c r="B23" t="s">
        <v>39</v>
      </c>
      <c r="C23">
        <v>120</v>
      </c>
      <c r="D23" s="1">
        <v>42121</v>
      </c>
    </row>
    <row r="24" spans="1:9" x14ac:dyDescent="0.25">
      <c r="A24" t="s">
        <v>41</v>
      </c>
      <c r="B24" t="s">
        <v>43</v>
      </c>
      <c r="C24">
        <v>52</v>
      </c>
      <c r="D24" s="1">
        <v>42124</v>
      </c>
    </row>
    <row r="25" spans="1:9" x14ac:dyDescent="0.25">
      <c r="A25" t="s">
        <v>42</v>
      </c>
      <c r="B25" t="s">
        <v>43</v>
      </c>
      <c r="C25">
        <v>20</v>
      </c>
      <c r="D25" s="1">
        <v>42124</v>
      </c>
    </row>
    <row r="26" spans="1:9" x14ac:dyDescent="0.25">
      <c r="A26" t="s">
        <v>44</v>
      </c>
      <c r="B26" t="s">
        <v>47</v>
      </c>
      <c r="C26">
        <v>64</v>
      </c>
      <c r="D26" s="1">
        <v>42331</v>
      </c>
    </row>
    <row r="27" spans="1:9" x14ac:dyDescent="0.25">
      <c r="A27" t="s">
        <v>46</v>
      </c>
      <c r="B27" t="s">
        <v>45</v>
      </c>
      <c r="C27">
        <v>48</v>
      </c>
      <c r="D27" s="1">
        <v>42331</v>
      </c>
    </row>
    <row r="28" spans="1:9" x14ac:dyDescent="0.25">
      <c r="D28" s="1"/>
    </row>
    <row r="29" spans="1:9" x14ac:dyDescent="0.25">
      <c r="A29" t="s">
        <v>48</v>
      </c>
      <c r="B29" t="s">
        <v>49</v>
      </c>
      <c r="C29">
        <v>80</v>
      </c>
      <c r="D29" s="1">
        <v>42433</v>
      </c>
    </row>
    <row r="30" spans="1:9" x14ac:dyDescent="0.25">
      <c r="A30" t="s">
        <v>51</v>
      </c>
      <c r="B30" t="s">
        <v>50</v>
      </c>
      <c r="C30">
        <v>96</v>
      </c>
      <c r="D30" s="1">
        <v>42433</v>
      </c>
    </row>
    <row r="31" spans="1:9" x14ac:dyDescent="0.25">
      <c r="A31" t="s">
        <v>55</v>
      </c>
      <c r="B31" t="s">
        <v>54</v>
      </c>
      <c r="C31">
        <v>128</v>
      </c>
      <c r="D31" s="1">
        <v>42577</v>
      </c>
    </row>
    <row r="32" spans="1:9" x14ac:dyDescent="0.25">
      <c r="A32" t="s">
        <v>56</v>
      </c>
      <c r="B32" t="s">
        <v>57</v>
      </c>
      <c r="C32">
        <v>70</v>
      </c>
      <c r="D32" s="1">
        <v>42612</v>
      </c>
    </row>
    <row r="33" spans="1:4" x14ac:dyDescent="0.25">
      <c r="A33" t="s">
        <v>58</v>
      </c>
      <c r="B33" t="s">
        <v>59</v>
      </c>
      <c r="C33">
        <v>40</v>
      </c>
      <c r="D33" s="1">
        <v>42612</v>
      </c>
    </row>
    <row r="34" spans="1:4" x14ac:dyDescent="0.25">
      <c r="A34" t="s">
        <v>60</v>
      </c>
      <c r="B34" t="s">
        <v>61</v>
      </c>
      <c r="C34">
        <v>15</v>
      </c>
      <c r="D34" s="1">
        <v>42669</v>
      </c>
    </row>
    <row r="35" spans="1:4" x14ac:dyDescent="0.25">
      <c r="A35" t="s">
        <v>62</v>
      </c>
      <c r="B35" t="s">
        <v>63</v>
      </c>
      <c r="C35">
        <v>72</v>
      </c>
      <c r="D35" s="1">
        <v>42669</v>
      </c>
    </row>
    <row r="36" spans="1:4" x14ac:dyDescent="0.25">
      <c r="A36" t="s">
        <v>53</v>
      </c>
      <c r="B36" t="s">
        <v>52</v>
      </c>
      <c r="C36">
        <v>18</v>
      </c>
      <c r="D36" s="1">
        <v>42704</v>
      </c>
    </row>
    <row r="37" spans="1:4" x14ac:dyDescent="0.25">
      <c r="D37" s="1"/>
    </row>
    <row r="38" spans="1:4" x14ac:dyDescent="0.25">
      <c r="A38" t="s">
        <v>66</v>
      </c>
      <c r="B38" t="s">
        <v>67</v>
      </c>
      <c r="C38">
        <v>226</v>
      </c>
      <c r="D38" s="1">
        <v>42826</v>
      </c>
    </row>
    <row r="39" spans="1:4" x14ac:dyDescent="0.25">
      <c r="A39" t="s">
        <v>64</v>
      </c>
      <c r="B39" t="s">
        <v>65</v>
      </c>
      <c r="C39">
        <v>120</v>
      </c>
      <c r="D39" s="1">
        <v>42838</v>
      </c>
    </row>
    <row r="40" spans="1:4" x14ac:dyDescent="0.25">
      <c r="A40" t="s">
        <v>68</v>
      </c>
      <c r="B40" t="s">
        <v>69</v>
      </c>
      <c r="C40">
        <v>79</v>
      </c>
      <c r="D40" s="1">
        <v>42919</v>
      </c>
    </row>
    <row r="41" spans="1:4" x14ac:dyDescent="0.25">
      <c r="A41" t="s">
        <v>70</v>
      </c>
      <c r="B41" t="s">
        <v>71</v>
      </c>
      <c r="C41">
        <v>64</v>
      </c>
      <c r="D41" s="1">
        <v>42993</v>
      </c>
    </row>
    <row r="42" spans="1:4" x14ac:dyDescent="0.25">
      <c r="A42" t="s">
        <v>75</v>
      </c>
      <c r="B42" t="s">
        <v>74</v>
      </c>
      <c r="C42">
        <v>33</v>
      </c>
      <c r="D42" s="1">
        <v>42993</v>
      </c>
    </row>
    <row r="43" spans="1:4" x14ac:dyDescent="0.25">
      <c r="A43" t="s">
        <v>72</v>
      </c>
      <c r="B43" t="s">
        <v>73</v>
      </c>
      <c r="C43">
        <v>34</v>
      </c>
      <c r="D43" s="1">
        <v>43028</v>
      </c>
    </row>
    <row r="44" spans="1:4" x14ac:dyDescent="0.25">
      <c r="A44" t="s">
        <v>76</v>
      </c>
      <c r="B44" t="s">
        <v>77</v>
      </c>
      <c r="C44">
        <v>81</v>
      </c>
      <c r="D44" s="1">
        <v>43060</v>
      </c>
    </row>
    <row r="45" spans="1:4" x14ac:dyDescent="0.25">
      <c r="D45" s="1"/>
    </row>
    <row r="46" spans="1:4" x14ac:dyDescent="0.25">
      <c r="A46" t="s">
        <v>79</v>
      </c>
      <c r="B46" t="s">
        <v>78</v>
      </c>
      <c r="C46">
        <v>90</v>
      </c>
      <c r="D46" s="1">
        <v>43102</v>
      </c>
    </row>
    <row r="47" spans="1:4" x14ac:dyDescent="0.25">
      <c r="A47" t="s">
        <v>80</v>
      </c>
      <c r="B47" t="s">
        <v>81</v>
      </c>
      <c r="C47">
        <v>26</v>
      </c>
      <c r="D47" s="1">
        <v>43220</v>
      </c>
    </row>
    <row r="48" spans="1:4" x14ac:dyDescent="0.25">
      <c r="A48" t="s">
        <v>82</v>
      </c>
      <c r="B48" t="s">
        <v>83</v>
      </c>
      <c r="C48">
        <v>71</v>
      </c>
      <c r="D48" s="1">
        <v>43220</v>
      </c>
    </row>
    <row r="49" spans="1:4" x14ac:dyDescent="0.25">
      <c r="A49" t="s">
        <v>84</v>
      </c>
      <c r="B49" t="s">
        <v>85</v>
      </c>
      <c r="C49">
        <v>180</v>
      </c>
      <c r="D49" s="1">
        <v>43272</v>
      </c>
    </row>
    <row r="50" spans="1:4" x14ac:dyDescent="0.25">
      <c r="A50" t="s">
        <v>86</v>
      </c>
      <c r="B50" t="s">
        <v>87</v>
      </c>
      <c r="C50">
        <v>28</v>
      </c>
      <c r="D50" s="1">
        <v>43277</v>
      </c>
    </row>
    <row r="51" spans="1:4" x14ac:dyDescent="0.25">
      <c r="A51" t="s">
        <v>88</v>
      </c>
      <c r="B51" t="s">
        <v>89</v>
      </c>
      <c r="C51">
        <v>168</v>
      </c>
      <c r="D51" s="1">
        <v>43305</v>
      </c>
    </row>
    <row r="52" spans="1:4" x14ac:dyDescent="0.25">
      <c r="A52" t="s">
        <v>90</v>
      </c>
      <c r="B52" t="s">
        <v>91</v>
      </c>
      <c r="C52">
        <v>40</v>
      </c>
      <c r="D52" s="1">
        <v>43334</v>
      </c>
    </row>
    <row r="53" spans="1:4" x14ac:dyDescent="0.25">
      <c r="A53" t="s">
        <v>92</v>
      </c>
      <c r="B53" t="s">
        <v>93</v>
      </c>
      <c r="C53">
        <v>144</v>
      </c>
      <c r="D53" s="1">
        <v>43424</v>
      </c>
    </row>
    <row r="54" spans="1:4" x14ac:dyDescent="0.25">
      <c r="D54" s="1"/>
    </row>
    <row r="55" spans="1:4" x14ac:dyDescent="0.25">
      <c r="A55" t="s">
        <v>97</v>
      </c>
      <c r="B55" t="s">
        <v>94</v>
      </c>
      <c r="C55">
        <v>42</v>
      </c>
      <c r="D55" s="1">
        <v>43466</v>
      </c>
    </row>
    <row r="56" spans="1:4" x14ac:dyDescent="0.25">
      <c r="A56" t="s">
        <v>95</v>
      </c>
      <c r="B56" t="s">
        <v>96</v>
      </c>
      <c r="C56">
        <v>40</v>
      </c>
      <c r="D56" s="1">
        <v>43466</v>
      </c>
    </row>
    <row r="57" spans="1:4" x14ac:dyDescent="0.25">
      <c r="A57" t="s">
        <v>98</v>
      </c>
      <c r="B57" t="s">
        <v>99</v>
      </c>
      <c r="C57">
        <v>72</v>
      </c>
      <c r="D57" s="1">
        <v>43556</v>
      </c>
    </row>
    <row r="58" spans="1:4" x14ac:dyDescent="0.25">
      <c r="A58" t="s">
        <v>102</v>
      </c>
      <c r="B58" t="s">
        <v>103</v>
      </c>
      <c r="C58">
        <v>32</v>
      </c>
      <c r="D58" s="1">
        <v>43577</v>
      </c>
    </row>
    <row r="59" spans="1:4" x14ac:dyDescent="0.25">
      <c r="A59" t="s">
        <v>101</v>
      </c>
      <c r="B59" t="s">
        <v>100</v>
      </c>
      <c r="C59">
        <v>60</v>
      </c>
      <c r="D59" s="3">
        <v>43593</v>
      </c>
    </row>
    <row r="60" spans="1:4" x14ac:dyDescent="0.25">
      <c r="A60" t="s">
        <v>106</v>
      </c>
      <c r="B60" t="s">
        <v>194</v>
      </c>
      <c r="C60">
        <v>46</v>
      </c>
      <c r="D60" s="1">
        <v>43593</v>
      </c>
    </row>
    <row r="61" spans="1:4" x14ac:dyDescent="0.25">
      <c r="A61" t="s">
        <v>104</v>
      </c>
      <c r="B61" t="s">
        <v>105</v>
      </c>
      <c r="C61">
        <v>121</v>
      </c>
      <c r="D61" s="1">
        <v>43629</v>
      </c>
    </row>
    <row r="62" spans="1:4" x14ac:dyDescent="0.25">
      <c r="A62" t="s">
        <v>107</v>
      </c>
      <c r="B62" t="s">
        <v>108</v>
      </c>
      <c r="C62">
        <v>40</v>
      </c>
      <c r="D62" s="1">
        <v>43651</v>
      </c>
    </row>
    <row r="63" spans="1:4" x14ac:dyDescent="0.25">
      <c r="A63" t="s">
        <v>110</v>
      </c>
      <c r="B63" t="s">
        <v>109</v>
      </c>
      <c r="C63">
        <v>38</v>
      </c>
      <c r="D63" s="1">
        <v>43651</v>
      </c>
    </row>
    <row r="64" spans="1:4" x14ac:dyDescent="0.25">
      <c r="A64" t="s">
        <v>113</v>
      </c>
      <c r="B64" t="s">
        <v>114</v>
      </c>
      <c r="C64">
        <v>40</v>
      </c>
      <c r="D64" s="1">
        <v>43658</v>
      </c>
    </row>
    <row r="65" spans="1:4" x14ac:dyDescent="0.25">
      <c r="A65" t="s">
        <v>111</v>
      </c>
      <c r="B65" t="s">
        <v>112</v>
      </c>
      <c r="C65">
        <v>15</v>
      </c>
      <c r="D65" s="1">
        <v>43671</v>
      </c>
    </row>
    <row r="66" spans="1:4" x14ac:dyDescent="0.25">
      <c r="A66" t="s">
        <v>115</v>
      </c>
      <c r="B66" t="s">
        <v>116</v>
      </c>
      <c r="C66">
        <v>45</v>
      </c>
      <c r="D66" s="1">
        <v>43678</v>
      </c>
    </row>
    <row r="67" spans="1:4" x14ac:dyDescent="0.25">
      <c r="A67" t="s">
        <v>117</v>
      </c>
      <c r="B67" t="s">
        <v>119</v>
      </c>
      <c r="C67">
        <v>64</v>
      </c>
      <c r="D67" s="1">
        <v>43731</v>
      </c>
    </row>
    <row r="68" spans="1:4" x14ac:dyDescent="0.25">
      <c r="A68" t="s">
        <v>120</v>
      </c>
      <c r="B68" t="s">
        <v>118</v>
      </c>
      <c r="C68">
        <v>47</v>
      </c>
      <c r="D68" s="1">
        <v>43731</v>
      </c>
    </row>
    <row r="69" spans="1:4" x14ac:dyDescent="0.25">
      <c r="A69" t="s">
        <v>123</v>
      </c>
      <c r="B69" t="s">
        <v>122</v>
      </c>
      <c r="C69">
        <v>48</v>
      </c>
      <c r="D69" s="1">
        <v>43738</v>
      </c>
    </row>
    <row r="70" spans="1:4" x14ac:dyDescent="0.25">
      <c r="A70" t="s">
        <v>124</v>
      </c>
      <c r="B70" t="s">
        <v>121</v>
      </c>
      <c r="C70">
        <v>104</v>
      </c>
      <c r="D70" s="1">
        <v>43746</v>
      </c>
    </row>
    <row r="71" spans="1:4" x14ac:dyDescent="0.25">
      <c r="A71" t="s">
        <v>125</v>
      </c>
      <c r="B71" t="s">
        <v>130</v>
      </c>
      <c r="C71">
        <v>80</v>
      </c>
      <c r="D71" s="1">
        <v>43752</v>
      </c>
    </row>
    <row r="72" spans="1:4" x14ac:dyDescent="0.25">
      <c r="D72" s="1"/>
    </row>
    <row r="73" spans="1:4" x14ac:dyDescent="0.25">
      <c r="A73" t="s">
        <v>131</v>
      </c>
      <c r="B73" t="s">
        <v>132</v>
      </c>
      <c r="C73">
        <v>32</v>
      </c>
      <c r="D73" s="1">
        <v>43854</v>
      </c>
    </row>
    <row r="74" spans="1:4" x14ac:dyDescent="0.25">
      <c r="A74" t="s">
        <v>127</v>
      </c>
      <c r="B74" t="s">
        <v>126</v>
      </c>
      <c r="C74">
        <v>18</v>
      </c>
      <c r="D74" s="1">
        <v>43864</v>
      </c>
    </row>
    <row r="75" spans="1:4" x14ac:dyDescent="0.25">
      <c r="A75" t="s">
        <v>128</v>
      </c>
      <c r="B75" t="s">
        <v>129</v>
      </c>
      <c r="C75">
        <v>128</v>
      </c>
      <c r="D75" s="1">
        <v>43871</v>
      </c>
    </row>
    <row r="76" spans="1:4" x14ac:dyDescent="0.25">
      <c r="A76" t="s">
        <v>135</v>
      </c>
      <c r="B76" t="s">
        <v>136</v>
      </c>
      <c r="C76">
        <v>34</v>
      </c>
      <c r="D76" s="1">
        <v>43899</v>
      </c>
    </row>
    <row r="77" spans="1:4" x14ac:dyDescent="0.25">
      <c r="A77" t="s">
        <v>134</v>
      </c>
      <c r="B77" t="s">
        <v>137</v>
      </c>
      <c r="C77">
        <v>50</v>
      </c>
      <c r="D77" s="1">
        <v>43906</v>
      </c>
    </row>
    <row r="78" spans="1:4" x14ac:dyDescent="0.25">
      <c r="A78" t="s">
        <v>142</v>
      </c>
      <c r="B78" t="s">
        <v>158</v>
      </c>
      <c r="C78">
        <v>64</v>
      </c>
      <c r="D78" s="1">
        <v>43913</v>
      </c>
    </row>
    <row r="79" spans="1:4" x14ac:dyDescent="0.25">
      <c r="A79" t="s">
        <v>143</v>
      </c>
      <c r="B79" t="s">
        <v>144</v>
      </c>
      <c r="C79">
        <v>74</v>
      </c>
      <c r="D79" s="1">
        <v>43920</v>
      </c>
    </row>
    <row r="80" spans="1:4" x14ac:dyDescent="0.25">
      <c r="A80" s="5" t="s">
        <v>150</v>
      </c>
      <c r="B80" s="5" t="s">
        <v>148</v>
      </c>
      <c r="C80">
        <v>88</v>
      </c>
      <c r="D80" s="3">
        <v>44015</v>
      </c>
    </row>
    <row r="81" spans="1:4" x14ac:dyDescent="0.25">
      <c r="A81" s="5" t="s">
        <v>157</v>
      </c>
      <c r="B81" s="5" t="s">
        <v>152</v>
      </c>
      <c r="C81">
        <v>40</v>
      </c>
      <c r="D81" s="3">
        <v>44029</v>
      </c>
    </row>
    <row r="82" spans="1:4" x14ac:dyDescent="0.25">
      <c r="A82" s="5" t="s">
        <v>155</v>
      </c>
      <c r="B82" s="5" t="s">
        <v>149</v>
      </c>
      <c r="C82">
        <v>60</v>
      </c>
      <c r="D82" s="3">
        <v>44042</v>
      </c>
    </row>
    <row r="83" spans="1:4" x14ac:dyDescent="0.25">
      <c r="A83" s="5" t="s">
        <v>156</v>
      </c>
      <c r="B83" s="5" t="s">
        <v>151</v>
      </c>
      <c r="C83">
        <v>128</v>
      </c>
      <c r="D83" s="3">
        <v>44046</v>
      </c>
    </row>
    <row r="84" spans="1:4" x14ac:dyDescent="0.25">
      <c r="A84" s="5" t="s">
        <v>166</v>
      </c>
      <c r="B84" s="5" t="s">
        <v>165</v>
      </c>
      <c r="C84">
        <v>64</v>
      </c>
      <c r="D84" s="3">
        <v>44119</v>
      </c>
    </row>
    <row r="85" spans="1:4" x14ac:dyDescent="0.25">
      <c r="A85" s="5" t="s">
        <v>164</v>
      </c>
      <c r="B85" s="5" t="s">
        <v>153</v>
      </c>
      <c r="C85">
        <v>40</v>
      </c>
      <c r="D85" s="3">
        <v>44131</v>
      </c>
    </row>
    <row r="86" spans="1:4" x14ac:dyDescent="0.25">
      <c r="A86" s="5" t="s">
        <v>163</v>
      </c>
      <c r="B86" s="5" t="s">
        <v>154</v>
      </c>
      <c r="C86">
        <v>40</v>
      </c>
      <c r="D86" s="3">
        <v>44131</v>
      </c>
    </row>
    <row r="87" spans="1:4" x14ac:dyDescent="0.25">
      <c r="A87" s="5" t="s">
        <v>171</v>
      </c>
      <c r="B87" s="5" t="s">
        <v>172</v>
      </c>
      <c r="C87">
        <v>64</v>
      </c>
      <c r="D87" s="3">
        <v>44159</v>
      </c>
    </row>
    <row r="88" spans="1:4" x14ac:dyDescent="0.25">
      <c r="A88" s="5" t="s">
        <v>175</v>
      </c>
      <c r="B88" s="5" t="s">
        <v>176</v>
      </c>
      <c r="C88">
        <v>36</v>
      </c>
      <c r="D88" s="3">
        <v>44174</v>
      </c>
    </row>
    <row r="89" spans="1:4" x14ac:dyDescent="0.25">
      <c r="A89" s="5" t="s">
        <v>161</v>
      </c>
      <c r="B89" s="5" t="s">
        <v>160</v>
      </c>
      <c r="C89">
        <v>48</v>
      </c>
      <c r="D89" s="3">
        <v>44179</v>
      </c>
    </row>
    <row r="90" spans="1:4" x14ac:dyDescent="0.25">
      <c r="A90" s="5" t="s">
        <v>179</v>
      </c>
      <c r="B90" s="5" t="s">
        <v>180</v>
      </c>
      <c r="C90">
        <v>51</v>
      </c>
      <c r="D90" s="3">
        <v>44181</v>
      </c>
    </row>
    <row r="91" spans="1:4" x14ac:dyDescent="0.25">
      <c r="A91" s="5" t="s">
        <v>178</v>
      </c>
      <c r="B91" s="5" t="s">
        <v>177</v>
      </c>
      <c r="C91">
        <v>64</v>
      </c>
      <c r="D91" s="3">
        <v>44186</v>
      </c>
    </row>
    <row r="92" spans="1:4" x14ac:dyDescent="0.25">
      <c r="A92" s="5"/>
      <c r="B92" s="5"/>
      <c r="C92" s="5"/>
    </row>
    <row r="93" spans="1:4" x14ac:dyDescent="0.25">
      <c r="A93" s="5" t="s">
        <v>162</v>
      </c>
      <c r="B93" s="5" t="s">
        <v>159</v>
      </c>
      <c r="C93" s="5">
        <v>56</v>
      </c>
      <c r="D93" s="3">
        <v>44200</v>
      </c>
    </row>
    <row r="94" spans="1:4" x14ac:dyDescent="0.25">
      <c r="A94" s="5" t="s">
        <v>146</v>
      </c>
      <c r="B94" s="5" t="s">
        <v>145</v>
      </c>
      <c r="C94" s="5">
        <v>125</v>
      </c>
      <c r="D94" s="3">
        <v>44211</v>
      </c>
    </row>
    <row r="95" spans="1:4" x14ac:dyDescent="0.25">
      <c r="A95" s="5" t="s">
        <v>186</v>
      </c>
      <c r="B95" s="5" t="s">
        <v>185</v>
      </c>
      <c r="C95" s="5">
        <v>167</v>
      </c>
      <c r="D95" s="3">
        <v>44214</v>
      </c>
    </row>
    <row r="96" spans="1:4" x14ac:dyDescent="0.25">
      <c r="A96" s="5" t="s">
        <v>168</v>
      </c>
      <c r="B96" s="5" t="s">
        <v>167</v>
      </c>
      <c r="C96" s="5">
        <v>138</v>
      </c>
      <c r="D96" s="3">
        <v>44216</v>
      </c>
    </row>
    <row r="97" spans="1:7" x14ac:dyDescent="0.25">
      <c r="A97" s="5" t="s">
        <v>182</v>
      </c>
      <c r="B97" s="5" t="s">
        <v>181</v>
      </c>
      <c r="C97" s="5">
        <v>40</v>
      </c>
      <c r="D97" s="1">
        <v>44217</v>
      </c>
    </row>
    <row r="98" spans="1:7" x14ac:dyDescent="0.25">
      <c r="A98" s="5" t="s">
        <v>183</v>
      </c>
      <c r="B98" s="5" t="s">
        <v>184</v>
      </c>
      <c r="C98" s="5">
        <v>48</v>
      </c>
      <c r="D98" s="1">
        <v>44224</v>
      </c>
    </row>
    <row r="99" spans="1:7" x14ac:dyDescent="0.25">
      <c r="A99" s="5" t="s">
        <v>173</v>
      </c>
      <c r="B99" s="5" t="s">
        <v>169</v>
      </c>
      <c r="C99" s="5">
        <v>68</v>
      </c>
      <c r="D99" s="3">
        <v>44225</v>
      </c>
    </row>
    <row r="100" spans="1:7" x14ac:dyDescent="0.25">
      <c r="A100" s="5" t="s">
        <v>174</v>
      </c>
      <c r="B100" s="5" t="s">
        <v>170</v>
      </c>
      <c r="C100" s="5">
        <v>68</v>
      </c>
      <c r="D100" s="3">
        <v>44229</v>
      </c>
    </row>
    <row r="101" spans="1:7" x14ac:dyDescent="0.25">
      <c r="A101" s="5" t="s">
        <v>197</v>
      </c>
      <c r="B101" s="5" t="s">
        <v>195</v>
      </c>
      <c r="C101" s="5">
        <v>80</v>
      </c>
      <c r="D101" s="1">
        <v>44231</v>
      </c>
    </row>
    <row r="102" spans="1:7" x14ac:dyDescent="0.25">
      <c r="A102" s="5" t="s">
        <v>187</v>
      </c>
      <c r="B102" s="5" t="s">
        <v>188</v>
      </c>
      <c r="C102" s="5">
        <v>64</v>
      </c>
      <c r="D102" s="1">
        <v>44235</v>
      </c>
    </row>
    <row r="103" spans="1:7" x14ac:dyDescent="0.25">
      <c r="A103" s="5" t="s">
        <v>191</v>
      </c>
      <c r="B103" s="5" t="s">
        <v>199</v>
      </c>
      <c r="C103" s="5">
        <v>24</v>
      </c>
      <c r="D103" s="1">
        <v>44273</v>
      </c>
    </row>
    <row r="104" spans="1:7" x14ac:dyDescent="0.25">
      <c r="A104" s="5" t="s">
        <v>190</v>
      </c>
      <c r="B104" s="5" t="s">
        <v>189</v>
      </c>
      <c r="C104" s="5">
        <v>28</v>
      </c>
      <c r="D104" s="1">
        <v>44273</v>
      </c>
    </row>
    <row r="105" spans="1:7" x14ac:dyDescent="0.25">
      <c r="A105" s="5" t="s">
        <v>198</v>
      </c>
      <c r="B105" s="5" t="s">
        <v>196</v>
      </c>
      <c r="C105" s="5">
        <v>104</v>
      </c>
      <c r="D105" s="1">
        <v>44286</v>
      </c>
    </row>
    <row r="106" spans="1:7" x14ac:dyDescent="0.25">
      <c r="A106" s="5" t="s">
        <v>192</v>
      </c>
      <c r="B106" s="5" t="s">
        <v>193</v>
      </c>
      <c r="C106" s="5">
        <v>120</v>
      </c>
      <c r="D106" s="1">
        <v>44286</v>
      </c>
    </row>
    <row r="107" spans="1:7" x14ac:dyDescent="0.25">
      <c r="A107" s="5" t="s">
        <v>201</v>
      </c>
      <c r="B107" s="5" t="s">
        <v>200</v>
      </c>
      <c r="C107" s="5">
        <v>21</v>
      </c>
      <c r="D107" s="1">
        <v>44286</v>
      </c>
    </row>
    <row r="108" spans="1:7" x14ac:dyDescent="0.25">
      <c r="A108" s="5" t="s">
        <v>208</v>
      </c>
      <c r="B108" s="5" t="s">
        <v>209</v>
      </c>
      <c r="C108" s="5">
        <v>67</v>
      </c>
      <c r="D108" s="3">
        <v>44411</v>
      </c>
    </row>
    <row r="109" spans="1:7" x14ac:dyDescent="0.25">
      <c r="A109" s="5" t="s">
        <v>210</v>
      </c>
      <c r="B109" s="5" t="s">
        <v>218</v>
      </c>
      <c r="C109" s="5">
        <v>80</v>
      </c>
      <c r="D109" s="3">
        <v>44411</v>
      </c>
    </row>
    <row r="110" spans="1:7" x14ac:dyDescent="0.25">
      <c r="A110" s="5" t="s">
        <v>214</v>
      </c>
      <c r="B110" s="5" t="s">
        <v>215</v>
      </c>
      <c r="C110" s="5">
        <v>36</v>
      </c>
      <c r="D110" s="3">
        <v>44411</v>
      </c>
    </row>
    <row r="111" spans="1:7" x14ac:dyDescent="0.25">
      <c r="A111" s="5" t="s">
        <v>212</v>
      </c>
      <c r="B111" s="5" t="s">
        <v>217</v>
      </c>
      <c r="C111" s="5">
        <v>81</v>
      </c>
      <c r="D111" s="3">
        <v>44440</v>
      </c>
      <c r="E111" s="6"/>
      <c r="F111" s="3"/>
      <c r="G111" s="3"/>
    </row>
    <row r="112" spans="1:7" x14ac:dyDescent="0.25">
      <c r="A112" s="5" t="s">
        <v>213</v>
      </c>
      <c r="B112" s="5" t="s">
        <v>216</v>
      </c>
      <c r="C112" s="5">
        <v>198</v>
      </c>
      <c r="D112" s="3">
        <v>44496</v>
      </c>
      <c r="E112" s="6"/>
      <c r="F112" s="3"/>
      <c r="G112" s="3"/>
    </row>
    <row r="113" spans="1:7" x14ac:dyDescent="0.25">
      <c r="A113" s="5" t="s">
        <v>222</v>
      </c>
      <c r="B113" s="5" t="s">
        <v>221</v>
      </c>
      <c r="C113" s="5">
        <v>24</v>
      </c>
      <c r="D113" s="3">
        <v>44431</v>
      </c>
      <c r="E113" s="6"/>
      <c r="F113" s="3"/>
      <c r="G113" s="3"/>
    </row>
    <row r="114" spans="1:7" x14ac:dyDescent="0.25">
      <c r="A114" s="5" t="s">
        <v>219</v>
      </c>
      <c r="B114" s="5" t="s">
        <v>236</v>
      </c>
      <c r="C114" s="5">
        <v>22</v>
      </c>
      <c r="D114" s="3">
        <v>44497</v>
      </c>
    </row>
    <row r="115" spans="1:7" x14ac:dyDescent="0.25">
      <c r="A115" s="5"/>
      <c r="B115" s="5"/>
      <c r="C115" s="5"/>
      <c r="D115" s="5"/>
    </row>
    <row r="116" spans="1:7" x14ac:dyDescent="0.25">
      <c r="A116" s="5" t="s">
        <v>203</v>
      </c>
      <c r="B116" s="5" t="s">
        <v>202</v>
      </c>
      <c r="C116" s="5">
        <v>128</v>
      </c>
      <c r="D116" s="1">
        <v>44562</v>
      </c>
    </row>
    <row r="117" spans="1:7" x14ac:dyDescent="0.25">
      <c r="A117" s="5" t="s">
        <v>211</v>
      </c>
      <c r="B117" s="5" t="s">
        <v>220</v>
      </c>
      <c r="C117" s="5">
        <v>40</v>
      </c>
      <c r="D117" s="1">
        <v>44562</v>
      </c>
    </row>
    <row r="118" spans="1:7" x14ac:dyDescent="0.25">
      <c r="A118" s="5" t="s">
        <v>225</v>
      </c>
      <c r="B118" s="5" t="s">
        <v>223</v>
      </c>
      <c r="C118" s="5">
        <v>36</v>
      </c>
      <c r="D118" s="1">
        <v>44688</v>
      </c>
    </row>
    <row r="119" spans="1:7" x14ac:dyDescent="0.25">
      <c r="A119" s="5" t="s">
        <v>226</v>
      </c>
      <c r="B119" s="5" t="s">
        <v>224</v>
      </c>
      <c r="C119" s="5">
        <v>36</v>
      </c>
      <c r="D119" s="1">
        <v>44688</v>
      </c>
    </row>
    <row r="120" spans="1:7" x14ac:dyDescent="0.25">
      <c r="A120" s="5" t="s">
        <v>227</v>
      </c>
      <c r="B120" s="5" t="s">
        <v>228</v>
      </c>
      <c r="C120" s="5">
        <v>30</v>
      </c>
      <c r="D120" s="1">
        <v>44688</v>
      </c>
    </row>
    <row r="121" spans="1:7" x14ac:dyDescent="0.25">
      <c r="A121" s="5" t="s">
        <v>232</v>
      </c>
      <c r="B121" s="5" t="s">
        <v>231</v>
      </c>
      <c r="C121" s="5">
        <v>28</v>
      </c>
      <c r="D121" s="3">
        <v>44702</v>
      </c>
    </row>
    <row r="122" spans="1:7" x14ac:dyDescent="0.25">
      <c r="A122" s="5" t="s">
        <v>229</v>
      </c>
      <c r="B122" s="5" t="s">
        <v>230</v>
      </c>
      <c r="C122" s="5">
        <v>27</v>
      </c>
      <c r="D122" s="3">
        <v>44702</v>
      </c>
    </row>
    <row r="123" spans="1:7" x14ac:dyDescent="0.25">
      <c r="A123" s="5" t="s">
        <v>233</v>
      </c>
      <c r="B123" s="5" t="s">
        <v>234</v>
      </c>
      <c r="C123" s="5">
        <v>60</v>
      </c>
      <c r="D123" s="3">
        <v>44754</v>
      </c>
    </row>
    <row r="124" spans="1:7" x14ac:dyDescent="0.25">
      <c r="A124" s="5" t="s">
        <v>305</v>
      </c>
      <c r="B124" s="5" t="s">
        <v>323</v>
      </c>
      <c r="C124" s="5">
        <v>78</v>
      </c>
      <c r="D124" s="3">
        <v>44796</v>
      </c>
    </row>
    <row r="125" spans="1:7" x14ac:dyDescent="0.25">
      <c r="A125" s="5" t="s">
        <v>306</v>
      </c>
      <c r="B125" s="5" t="s">
        <v>307</v>
      </c>
      <c r="C125" s="5">
        <v>29</v>
      </c>
      <c r="D125" s="1">
        <v>44804</v>
      </c>
    </row>
    <row r="126" spans="1:7" x14ac:dyDescent="0.25">
      <c r="A126" s="5" t="s">
        <v>311</v>
      </c>
      <c r="B126" s="5" t="s">
        <v>312</v>
      </c>
      <c r="C126" s="5">
        <v>182</v>
      </c>
      <c r="D126" s="3">
        <v>44909</v>
      </c>
      <c r="E126" s="6"/>
      <c r="F126" s="3"/>
      <c r="G126" s="3"/>
    </row>
    <row r="128" spans="1:7" x14ac:dyDescent="0.25">
      <c r="A128" s="5" t="s">
        <v>309</v>
      </c>
      <c r="B128" s="5" t="s">
        <v>310</v>
      </c>
      <c r="C128" s="5">
        <v>208</v>
      </c>
      <c r="D128" s="3">
        <v>44940</v>
      </c>
      <c r="E128" s="6"/>
      <c r="F128" s="3"/>
      <c r="G128" s="3"/>
    </row>
    <row r="129" spans="1:8" x14ac:dyDescent="0.25">
      <c r="A129" s="5" t="s">
        <v>315</v>
      </c>
      <c r="B129" s="5" t="s">
        <v>316</v>
      </c>
      <c r="C129" s="5">
        <v>28</v>
      </c>
      <c r="D129" s="3">
        <v>44945</v>
      </c>
      <c r="E129" s="6"/>
      <c r="F129" s="3"/>
      <c r="G129" s="3"/>
    </row>
    <row r="130" spans="1:8" x14ac:dyDescent="0.25">
      <c r="A130" s="5" t="s">
        <v>313</v>
      </c>
      <c r="B130" s="5" t="s">
        <v>314</v>
      </c>
      <c r="C130" s="5">
        <v>28</v>
      </c>
      <c r="D130" s="3">
        <v>44945</v>
      </c>
      <c r="E130" s="6"/>
      <c r="F130" s="3"/>
      <c r="G130" s="3"/>
    </row>
    <row r="131" spans="1:8" x14ac:dyDescent="0.25">
      <c r="A131" s="5" t="s">
        <v>318</v>
      </c>
      <c r="B131" s="5" t="s">
        <v>317</v>
      </c>
      <c r="C131" s="5">
        <v>60</v>
      </c>
      <c r="D131" s="3">
        <v>44952</v>
      </c>
      <c r="E131" s="6"/>
      <c r="F131" s="3"/>
      <c r="G131" s="3"/>
    </row>
    <row r="132" spans="1:8" x14ac:dyDescent="0.25">
      <c r="A132" s="5" t="s">
        <v>320</v>
      </c>
      <c r="B132" s="5" t="s">
        <v>319</v>
      </c>
      <c r="C132" s="5">
        <v>60</v>
      </c>
      <c r="D132" s="3">
        <v>44972</v>
      </c>
      <c r="E132" s="6"/>
      <c r="F132" s="3"/>
      <c r="G132" s="3"/>
    </row>
    <row r="133" spans="1:8" x14ac:dyDescent="0.25">
      <c r="A133" s="5" t="s">
        <v>321</v>
      </c>
      <c r="B133" s="5" t="s">
        <v>322</v>
      </c>
      <c r="C133" s="5">
        <v>129</v>
      </c>
      <c r="D133" s="3">
        <v>44993</v>
      </c>
      <c r="E133" s="6"/>
      <c r="F133" s="3"/>
      <c r="G133" s="3"/>
    </row>
    <row r="134" spans="1:8" x14ac:dyDescent="0.25">
      <c r="A134" s="5" t="s">
        <v>325</v>
      </c>
      <c r="B134" s="5" t="s">
        <v>326</v>
      </c>
      <c r="C134" s="5">
        <v>179</v>
      </c>
      <c r="D134" s="3">
        <v>45182</v>
      </c>
    </row>
    <row r="135" spans="1:8" x14ac:dyDescent="0.25">
      <c r="A135" s="5" t="s">
        <v>328</v>
      </c>
      <c r="B135" s="5" t="s">
        <v>327</v>
      </c>
      <c r="C135" s="5">
        <v>146</v>
      </c>
      <c r="D135" s="3">
        <v>45248</v>
      </c>
      <c r="E135" s="6"/>
      <c r="F135" s="5"/>
      <c r="G135" s="3"/>
      <c r="H135" s="3"/>
    </row>
    <row r="136" spans="1:8" x14ac:dyDescent="0.25">
      <c r="E136" s="6"/>
      <c r="F136" s="5"/>
      <c r="G136" s="3"/>
      <c r="H136" s="3"/>
    </row>
    <row r="137" spans="1:8" x14ac:dyDescent="0.25">
      <c r="A137" s="5" t="s">
        <v>330</v>
      </c>
      <c r="B137" s="5" t="s">
        <v>329</v>
      </c>
      <c r="C137" s="5">
        <v>17</v>
      </c>
      <c r="D137" s="3">
        <v>45321</v>
      </c>
    </row>
    <row r="138" spans="1:8" x14ac:dyDescent="0.25">
      <c r="A138" s="5" t="s">
        <v>331</v>
      </c>
      <c r="B138" s="5" t="s">
        <v>332</v>
      </c>
      <c r="C138" s="5">
        <v>50</v>
      </c>
      <c r="D138" s="3">
        <v>45430</v>
      </c>
    </row>
    <row r="139" spans="1:8" x14ac:dyDescent="0.25">
      <c r="A139" s="5" t="s">
        <v>206</v>
      </c>
      <c r="B139" s="5" t="s">
        <v>333</v>
      </c>
      <c r="C139" s="5">
        <v>80</v>
      </c>
      <c r="D139" s="1">
        <v>45506</v>
      </c>
    </row>
    <row r="140" spans="1:8" x14ac:dyDescent="0.25">
      <c r="A140" s="5" t="s">
        <v>205</v>
      </c>
      <c r="B140" s="5" t="s">
        <v>204</v>
      </c>
      <c r="C140" s="5">
        <v>106</v>
      </c>
      <c r="D140" s="1">
        <v>45506</v>
      </c>
    </row>
    <row r="141" spans="1:8" x14ac:dyDescent="0.25">
      <c r="A141" s="5" t="s">
        <v>207</v>
      </c>
      <c r="B141" s="5" t="s">
        <v>334</v>
      </c>
      <c r="C141" s="5">
        <v>76</v>
      </c>
      <c r="D141" s="1">
        <v>45506</v>
      </c>
    </row>
    <row r="142" spans="1:8" x14ac:dyDescent="0.25">
      <c r="A142" s="5" t="s">
        <v>337</v>
      </c>
      <c r="B142" s="5" t="s">
        <v>335</v>
      </c>
      <c r="C142" s="5">
        <v>120</v>
      </c>
      <c r="D142" s="1">
        <v>45519</v>
      </c>
    </row>
    <row r="143" spans="1:8" x14ac:dyDescent="0.25">
      <c r="A143" s="5" t="s">
        <v>338</v>
      </c>
      <c r="B143" s="5" t="s">
        <v>339</v>
      </c>
      <c r="C143" s="5">
        <v>32</v>
      </c>
      <c r="D143" s="1">
        <v>45588</v>
      </c>
    </row>
    <row r="145" spans="1:4" x14ac:dyDescent="0.25">
      <c r="A145" s="5" t="s">
        <v>342</v>
      </c>
      <c r="B145" s="5" t="s">
        <v>340</v>
      </c>
      <c r="C145" s="5">
        <v>132</v>
      </c>
      <c r="D145" s="1">
        <v>45681</v>
      </c>
    </row>
    <row r="146" spans="1:4" x14ac:dyDescent="0.25">
      <c r="A146" s="5" t="s">
        <v>343</v>
      </c>
      <c r="B146" s="5" t="s">
        <v>344</v>
      </c>
      <c r="C146" s="5">
        <v>159</v>
      </c>
      <c r="D146" s="1">
        <v>45695</v>
      </c>
    </row>
    <row r="147" spans="1:4" x14ac:dyDescent="0.25">
      <c r="A147" s="5" t="s">
        <v>345</v>
      </c>
      <c r="B147" s="5" t="s">
        <v>346</v>
      </c>
      <c r="C147" s="5">
        <v>52</v>
      </c>
      <c r="D147" s="1">
        <v>45773</v>
      </c>
    </row>
    <row r="148" spans="1:4" x14ac:dyDescent="0.25">
      <c r="A148" s="5" t="s">
        <v>348</v>
      </c>
      <c r="B148" s="5" t="s">
        <v>349</v>
      </c>
      <c r="C148" s="5">
        <v>66</v>
      </c>
      <c r="D148" s="1">
        <v>45773</v>
      </c>
    </row>
    <row r="149" spans="1:4" x14ac:dyDescent="0.25">
      <c r="A149" s="5" t="s">
        <v>351</v>
      </c>
      <c r="B149" s="5" t="s">
        <v>350</v>
      </c>
      <c r="C149" s="5">
        <v>58</v>
      </c>
      <c r="D149" s="1">
        <v>45857</v>
      </c>
    </row>
    <row r="150" spans="1:4" x14ac:dyDescent="0.25">
      <c r="A150" s="5" t="s">
        <v>354</v>
      </c>
      <c r="B150" s="5" t="s">
        <v>352</v>
      </c>
      <c r="C150" s="5">
        <v>24</v>
      </c>
      <c r="D150" s="3">
        <v>46011</v>
      </c>
    </row>
    <row r="152" spans="1:4" x14ac:dyDescent="0.25">
      <c r="A152" s="5" t="s">
        <v>537</v>
      </c>
      <c r="B152" s="5" t="s">
        <v>538</v>
      </c>
      <c r="C152" s="5">
        <v>35</v>
      </c>
      <c r="D152" s="3">
        <v>46038</v>
      </c>
    </row>
    <row r="153" spans="1:4" x14ac:dyDescent="0.25">
      <c r="A153" s="5" t="s">
        <v>542</v>
      </c>
      <c r="B153" s="5" t="s">
        <v>543</v>
      </c>
      <c r="C153" s="5">
        <v>57</v>
      </c>
      <c r="D153" s="3">
        <v>46040</v>
      </c>
    </row>
    <row r="169" spans="3:3" x14ac:dyDescent="0.25">
      <c r="C169" s="5"/>
    </row>
  </sheetData>
  <sortState xmlns:xlrd2="http://schemas.microsoft.com/office/spreadsheetml/2017/richdata2" ref="A2:D79">
    <sortCondition ref="D1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Projects Released Through QC</vt:lpstr>
      <vt:lpstr>Release Data by Year Released</vt:lpstr>
    </vt:vector>
  </TitlesOfParts>
  <Company>IHCDA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MRayburn</dc:creator>
  <cp:lastModifiedBy>Enz, Stephen (IHCDA)</cp:lastModifiedBy>
  <dcterms:created xsi:type="dcterms:W3CDTF">2013-02-05T17:56:34Z</dcterms:created>
  <dcterms:modified xsi:type="dcterms:W3CDTF">2026-02-06T14:22:26Z</dcterms:modified>
</cp:coreProperties>
</file>