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al Estate\HOME TBRA\2018 RFQ\"/>
    </mc:Choice>
  </mc:AlternateContent>
  <bookViews>
    <workbookView xWindow="0" yWindow="0" windowWidth="28800" windowHeight="14235" activeTab="1"/>
  </bookViews>
  <sheets>
    <sheet name="Total Estimated Costs" sheetId="1" r:id="rId1"/>
    <sheet name="Proposed Budge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2" l="1"/>
  <c r="C15" i="2"/>
  <c r="B15" i="2"/>
  <c r="B16" i="2" l="1"/>
  <c r="B8" i="2" l="1"/>
  <c r="B7" i="2"/>
  <c r="B5" i="2"/>
  <c r="B20" i="2" s="1"/>
  <c r="B4" i="2"/>
  <c r="B16" i="1"/>
  <c r="C16" i="1"/>
  <c r="D16" i="1"/>
  <c r="D17" i="1" s="1"/>
  <c r="D19" i="1" s="1"/>
  <c r="D21" i="1" s="1"/>
  <c r="E16" i="1"/>
  <c r="E17" i="1" s="1"/>
  <c r="E19" i="1" s="1"/>
  <c r="E21" i="1" s="1"/>
  <c r="F16" i="1"/>
  <c r="F17" i="1" s="1"/>
  <c r="F19" i="1" s="1"/>
  <c r="F21" i="1" s="1"/>
  <c r="B17" i="1"/>
  <c r="B19" i="1" s="1"/>
  <c r="B21" i="1" s="1"/>
  <c r="C17" i="1"/>
  <c r="C19" i="1" s="1"/>
  <c r="C21" i="1" s="1"/>
  <c r="B24" i="1"/>
  <c r="C24" i="1"/>
  <c r="D24" i="1"/>
  <c r="E24" i="1"/>
  <c r="F24" i="1"/>
  <c r="F25" i="1" l="1"/>
  <c r="C25" i="1"/>
  <c r="E25" i="1"/>
  <c r="D25" i="1"/>
  <c r="B25" i="1"/>
  <c r="B26" i="1" l="1"/>
  <c r="B6" i="1" l="1"/>
  <c r="B6" i="2"/>
</calcChain>
</file>

<file path=xl/sharedStrings.xml><?xml version="1.0" encoding="utf-8"?>
<sst xmlns="http://schemas.openxmlformats.org/spreadsheetml/2006/main" count="45" uniqueCount="40">
  <si>
    <t>HOME TBRA Proposed Budget</t>
  </si>
  <si>
    <t>Applicant Name:</t>
  </si>
  <si>
    <t xml:space="preserve">Total TBRA Request Amount: </t>
  </si>
  <si>
    <t xml:space="preserve">Proposed Number of Households Served: </t>
  </si>
  <si>
    <t xml:space="preserve">Proposed Service Area: </t>
  </si>
  <si>
    <t>0-1 BR</t>
  </si>
  <si>
    <t>2 BR</t>
  </si>
  <si>
    <t>3 BR</t>
  </si>
  <si>
    <t>4 BR</t>
  </si>
  <si>
    <t>5+ BR</t>
  </si>
  <si>
    <t>Total</t>
  </si>
  <si>
    <t>Estimated Costs Table</t>
  </si>
  <si>
    <t>c. Max Homeowner Contribution (b times 0.302)</t>
  </si>
  <si>
    <t xml:space="preserve">f. Total per Household Cost (d times e) </t>
  </si>
  <si>
    <t xml:space="preserve">h. Basic Cost (f times g) </t>
  </si>
  <si>
    <t>k. Total Depost Costs (i times j)</t>
  </si>
  <si>
    <t>l. Total Cost by BR Size (h plus k)</t>
  </si>
  <si>
    <t>m. Total Estimated Costs (Add all costs in Row l)</t>
  </si>
  <si>
    <t>d. Estimated Monthly Subsidy Cost (a minus c)</t>
  </si>
  <si>
    <r>
      <t xml:space="preserve">b. </t>
    </r>
    <r>
      <rPr>
        <b/>
        <sz val="11"/>
        <color theme="1"/>
        <rFont val="Calibri"/>
        <family val="2"/>
        <scheme val="minor"/>
      </rPr>
      <t xml:space="preserve">ENTER </t>
    </r>
    <r>
      <rPr>
        <sz val="11"/>
        <color theme="1"/>
        <rFont val="Calibri"/>
        <family val="2"/>
        <scheme val="minor"/>
      </rPr>
      <t>Estimated Monthly Adjusted Income</t>
    </r>
  </si>
  <si>
    <r>
      <t>e.</t>
    </r>
    <r>
      <rPr>
        <b/>
        <sz val="11"/>
        <color theme="1"/>
        <rFont val="Calibri"/>
        <family val="2"/>
        <scheme val="minor"/>
      </rPr>
      <t>ENTER</t>
    </r>
    <r>
      <rPr>
        <sz val="11"/>
        <color theme="1"/>
        <rFont val="Calibri"/>
        <family val="2"/>
        <scheme val="minor"/>
      </rPr>
      <t xml:space="preserve"> length of subsidy contract in months</t>
    </r>
  </si>
  <si>
    <r>
      <t xml:space="preserve">g. </t>
    </r>
    <r>
      <rPr>
        <b/>
        <sz val="11"/>
        <color theme="1"/>
        <rFont val="Calibri"/>
        <family val="2"/>
        <scheme val="minor"/>
      </rPr>
      <t>ENTER</t>
    </r>
    <r>
      <rPr>
        <sz val="11"/>
        <color theme="1"/>
        <rFont val="Calibri"/>
        <family val="2"/>
        <scheme val="minor"/>
      </rPr>
      <t xml:space="preserve"> number of families to be assisted</t>
    </r>
  </si>
  <si>
    <r>
      <t xml:space="preserve">j. </t>
    </r>
    <r>
      <rPr>
        <b/>
        <sz val="11"/>
        <color theme="1"/>
        <rFont val="Calibri"/>
        <family val="2"/>
        <scheme val="minor"/>
      </rPr>
      <t xml:space="preserve">ENTER </t>
    </r>
    <r>
      <rPr>
        <sz val="11"/>
        <color theme="1"/>
        <rFont val="Calibri"/>
        <family val="2"/>
        <scheme val="minor"/>
      </rPr>
      <t>Number of Households Receiving Deposits</t>
    </r>
  </si>
  <si>
    <t>Rental Assistance</t>
  </si>
  <si>
    <t>HOME</t>
  </si>
  <si>
    <t>Administration</t>
  </si>
  <si>
    <t>Supportive Services</t>
  </si>
  <si>
    <t>Budget Line Item</t>
  </si>
  <si>
    <t>Sub-Total</t>
  </si>
  <si>
    <t>Current Admin Request</t>
  </si>
  <si>
    <t>Admin Costs</t>
  </si>
  <si>
    <t>Max Admin Request (10% of HOME Request)</t>
  </si>
  <si>
    <t>HOME TBRA Estimated Costs</t>
  </si>
  <si>
    <t>Total Estimated TBRA Required</t>
  </si>
  <si>
    <r>
      <t>Other Funding Sources</t>
    </r>
    <r>
      <rPr>
        <b/>
        <vertAlign val="superscript"/>
        <sz val="11"/>
        <color theme="0"/>
        <rFont val="Calibri"/>
        <family val="2"/>
        <scheme val="minor"/>
      </rPr>
      <t>1</t>
    </r>
  </si>
  <si>
    <r>
      <t xml:space="preserve">1 </t>
    </r>
    <r>
      <rPr>
        <sz val="11"/>
        <color theme="1"/>
        <rFont val="Calibri"/>
        <family val="2"/>
        <scheme val="minor"/>
      </rPr>
      <t>All other sources of funding must be firmly committed. Please submit a letter of commitment or other form of documentation for any other funding source.</t>
    </r>
  </si>
  <si>
    <r>
      <t xml:space="preserve">a. </t>
    </r>
    <r>
      <rPr>
        <b/>
        <sz val="11"/>
        <color theme="1"/>
        <rFont val="Calibri"/>
        <family val="2"/>
        <scheme val="minor"/>
      </rPr>
      <t xml:space="preserve">ENTER </t>
    </r>
    <r>
      <rPr>
        <sz val="11"/>
        <color theme="1"/>
        <rFont val="Calibri"/>
        <family val="2"/>
        <scheme val="minor"/>
      </rPr>
      <t>Estimated Monthly Housing Cost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</si>
  <si>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i. </t>
    </r>
    <r>
      <rPr>
        <b/>
        <sz val="11"/>
        <color theme="1"/>
        <rFont val="Calibri"/>
        <family val="2"/>
        <scheme val="minor"/>
      </rPr>
      <t xml:space="preserve">ENTER </t>
    </r>
    <r>
      <rPr>
        <sz val="11"/>
        <color theme="1"/>
        <rFont val="Calibri"/>
        <family val="2"/>
        <scheme val="minor"/>
      </rPr>
      <t>Per Household Deposit Cost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</si>
  <si>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1 </t>
    </r>
    <r>
      <rPr>
        <sz val="11"/>
        <color theme="1"/>
        <rFont val="Calibri"/>
        <family val="2"/>
        <scheme val="minor"/>
      </rPr>
      <t>Use the FMR, PJ adopted payment standard, or another estimate based upon experience.</t>
    </r>
  </si>
  <si>
    <r>
      <t xml:space="preserve">2 </t>
    </r>
    <r>
      <rPr>
        <sz val="11"/>
        <color theme="1"/>
        <rFont val="Calibri"/>
        <family val="2"/>
        <scheme val="minor"/>
      </rPr>
      <t xml:space="preserve">Use only if you intend to use subsidy funds for deposits. Use local real estate practice as a guide.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</si>
</sst>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/>
        <bgColor theme="4" tint="0.59999389629810485"/>
      </patternFill>
    </fill>
    <fill>
      <patternFill patternType="darkUp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right"/>
    </xf>
    <xf numFmtId="0" fontId="1" fillId="2" borderId="0" xfId="0" applyFont="1" applyFill="1" applyBorder="1"/>
    <xf numFmtId="0" fontId="1" fillId="2" borderId="3" xfId="0" applyFont="1" applyFill="1" applyBorder="1"/>
    <xf numFmtId="0" fontId="0" fillId="4" borderId="4" xfId="0" applyFont="1" applyFill="1" applyBorder="1"/>
    <xf numFmtId="0" fontId="0" fillId="3" borderId="5" xfId="0" applyFont="1" applyFill="1" applyBorder="1"/>
    <xf numFmtId="0" fontId="0" fillId="4" borderId="5" xfId="0" applyFont="1" applyFill="1" applyBorder="1"/>
    <xf numFmtId="0" fontId="4" fillId="0" borderId="0" xfId="0" applyFont="1" applyAlignment="1">
      <alignment horizontal="right"/>
    </xf>
    <xf numFmtId="0" fontId="0" fillId="0" borderId="6" xfId="0" applyBorder="1" applyAlignment="1">
      <alignment horizontal="right"/>
    </xf>
    <xf numFmtId="0" fontId="0" fillId="7" borderId="0" xfId="0" applyFont="1" applyFill="1" applyBorder="1"/>
    <xf numFmtId="0" fontId="0" fillId="7" borderId="5" xfId="0" applyFont="1" applyFill="1" applyBorder="1"/>
    <xf numFmtId="164" fontId="0" fillId="7" borderId="1" xfId="0" applyNumberFormat="1" applyFont="1" applyFill="1" applyBorder="1"/>
    <xf numFmtId="0" fontId="0" fillId="6" borderId="5" xfId="0" applyFont="1" applyFill="1" applyBorder="1"/>
    <xf numFmtId="164" fontId="0" fillId="6" borderId="1" xfId="0" applyNumberFormat="1" applyFont="1" applyFill="1" applyBorder="1"/>
    <xf numFmtId="164" fontId="0" fillId="4" borderId="2" xfId="0" applyNumberFormat="1" applyFont="1" applyFill="1" applyBorder="1" applyProtection="1">
      <protection locked="0"/>
    </xf>
    <xf numFmtId="164" fontId="0" fillId="7" borderId="3" xfId="0" applyNumberFormat="1" applyFont="1" applyFill="1" applyBorder="1" applyProtection="1">
      <protection locked="0"/>
    </xf>
    <xf numFmtId="0" fontId="0" fillId="6" borderId="1" xfId="0" applyNumberFormat="1" applyFont="1" applyFill="1" applyBorder="1" applyProtection="1">
      <protection locked="0"/>
    </xf>
    <xf numFmtId="164" fontId="0" fillId="6" borderId="1" xfId="0" applyNumberFormat="1" applyFont="1" applyFill="1" applyBorder="1" applyProtection="1">
      <protection locked="0"/>
    </xf>
    <xf numFmtId="0" fontId="0" fillId="7" borderId="1" xfId="0" applyNumberFormat="1" applyFont="1" applyFill="1" applyBorder="1" applyProtection="1">
      <protection locked="0"/>
    </xf>
    <xf numFmtId="0" fontId="3" fillId="6" borderId="5" xfId="0" applyFont="1" applyFill="1" applyBorder="1"/>
    <xf numFmtId="0" fontId="1" fillId="2" borderId="0" xfId="0" applyFont="1" applyFill="1" applyBorder="1" applyAlignment="1">
      <alignment horizontal="left"/>
    </xf>
    <xf numFmtId="0" fontId="0" fillId="9" borderId="1" xfId="0" applyFont="1" applyFill="1" applyBorder="1"/>
    <xf numFmtId="0" fontId="1" fillId="12" borderId="10" xfId="0" applyFont="1" applyFill="1" applyBorder="1"/>
    <xf numFmtId="0" fontId="1" fillId="12" borderId="11" xfId="0" applyFont="1" applyFill="1" applyBorder="1"/>
    <xf numFmtId="164" fontId="0" fillId="10" borderId="12" xfId="0" applyNumberFormat="1" applyFill="1" applyBorder="1"/>
    <xf numFmtId="164" fontId="0" fillId="11" borderId="13" xfId="0" applyNumberFormat="1" applyFill="1" applyBorder="1"/>
    <xf numFmtId="0" fontId="0" fillId="10" borderId="15" xfId="0" applyFill="1" applyBorder="1"/>
    <xf numFmtId="0" fontId="0" fillId="11" borderId="14" xfId="0" applyFill="1" applyBorder="1"/>
    <xf numFmtId="0" fontId="2" fillId="3" borderId="5" xfId="0" applyFont="1" applyFill="1" applyBorder="1"/>
    <xf numFmtId="164" fontId="2" fillId="3" borderId="1" xfId="0" applyNumberFormat="1" applyFont="1" applyFill="1" applyBorder="1"/>
    <xf numFmtId="0" fontId="3" fillId="8" borderId="5" xfId="0" applyFont="1" applyFill="1" applyBorder="1"/>
    <xf numFmtId="0" fontId="6" fillId="0" borderId="0" xfId="0" applyFont="1" applyAlignment="1">
      <alignment horizontal="left"/>
    </xf>
    <xf numFmtId="164" fontId="0" fillId="3" borderId="1" xfId="0" applyNumberFormat="1" applyFont="1" applyFill="1" applyBorder="1" applyProtection="1">
      <protection locked="0"/>
    </xf>
    <xf numFmtId="164" fontId="0" fillId="4" borderId="1" xfId="0" applyNumberFormat="1" applyFont="1" applyFill="1" applyBorder="1" applyProtection="1">
      <protection locked="0"/>
    </xf>
    <xf numFmtId="164" fontId="3" fillId="6" borderId="1" xfId="0" applyNumberFormat="1" applyFont="1" applyFill="1" applyBorder="1" applyAlignment="1">
      <alignment horizontal="right"/>
    </xf>
    <xf numFmtId="164" fontId="3" fillId="6" borderId="5" xfId="0" applyNumberFormat="1" applyFont="1" applyFill="1" applyBorder="1" applyAlignment="1">
      <alignment horizontal="right"/>
    </xf>
    <xf numFmtId="0" fontId="0" fillId="5" borderId="6" xfId="0" applyFill="1" applyBorder="1" applyAlignment="1" applyProtection="1">
      <alignment horizontal="left"/>
      <protection locked="0"/>
    </xf>
    <xf numFmtId="164" fontId="0" fillId="5" borderId="6" xfId="0" applyNumberFormat="1" applyFill="1" applyBorder="1" applyAlignment="1" applyProtection="1">
      <alignment horizontal="left"/>
      <protection locked="0"/>
    </xf>
    <xf numFmtId="164" fontId="0" fillId="5" borderId="7" xfId="0" applyNumberFormat="1" applyFill="1" applyBorder="1" applyAlignment="1" applyProtection="1">
      <alignment horizontal="left"/>
    </xf>
    <xf numFmtId="164" fontId="0" fillId="5" borderId="8" xfId="0" applyNumberFormat="1" applyFill="1" applyBorder="1" applyAlignment="1" applyProtection="1">
      <alignment horizontal="left"/>
    </xf>
    <xf numFmtId="164" fontId="0" fillId="5" borderId="9" xfId="0" applyNumberFormat="1" applyFill="1" applyBorder="1" applyAlignment="1" applyProtection="1">
      <alignment horizontal="left"/>
    </xf>
    <xf numFmtId="164" fontId="3" fillId="8" borderId="1" xfId="0" applyNumberFormat="1" applyFont="1" applyFill="1" applyBorder="1"/>
    <xf numFmtId="0" fontId="3" fillId="8" borderId="5" xfId="0" applyFont="1" applyFill="1" applyBorder="1"/>
    <xf numFmtId="0" fontId="6" fillId="0" borderId="0" xfId="0" applyFont="1" applyAlignment="1">
      <alignment wrapText="1"/>
    </xf>
    <xf numFmtId="49" fontId="0" fillId="5" borderId="7" xfId="0" applyNumberFormat="1" applyFill="1" applyBorder="1" applyAlignment="1" applyProtection="1">
      <alignment horizontal="left"/>
    </xf>
    <xf numFmtId="49" fontId="0" fillId="5" borderId="8" xfId="0" applyNumberFormat="1" applyFill="1" applyBorder="1" applyAlignment="1" applyProtection="1">
      <alignment horizontal="left"/>
    </xf>
    <xf numFmtId="49" fontId="0" fillId="5" borderId="9" xfId="0" applyNumberFormat="1" applyFill="1" applyBorder="1" applyAlignment="1" applyProtection="1">
      <alignment horizontal="left"/>
    </xf>
    <xf numFmtId="0" fontId="0" fillId="5" borderId="7" xfId="0" applyNumberFormat="1" applyFill="1" applyBorder="1" applyAlignment="1" applyProtection="1">
      <alignment horizontal="left"/>
    </xf>
    <xf numFmtId="0" fontId="0" fillId="5" borderId="8" xfId="0" applyNumberFormat="1" applyFill="1" applyBorder="1" applyAlignment="1" applyProtection="1">
      <alignment horizontal="left"/>
    </xf>
    <xf numFmtId="0" fontId="0" fillId="5" borderId="9" xfId="0" applyNumberFormat="1" applyFill="1" applyBorder="1" applyAlignment="1" applyProtection="1">
      <alignment horizontal="left"/>
    </xf>
  </cellXfs>
  <cellStyles count="1">
    <cellStyle name="Normal" xfId="0" builtinId="0"/>
  </cellStyles>
  <dxfs count="10"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 patternType="solid">
          <bgColor rgb="FFC00000"/>
        </patternFill>
      </fill>
    </dxf>
    <dxf>
      <font>
        <color theme="0"/>
      </font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1"/>
  <sheetViews>
    <sheetView zoomScaleNormal="100" workbookViewId="0">
      <selection activeCell="H7" sqref="H7"/>
    </sheetView>
  </sheetViews>
  <sheetFormatPr defaultRowHeight="15" x14ac:dyDescent="0.25"/>
  <cols>
    <col min="1" max="1" width="47.42578125" bestFit="1" customWidth="1"/>
    <col min="2" max="6" width="10.140625" bestFit="1" customWidth="1"/>
  </cols>
  <sheetData>
    <row r="2" spans="1:6" ht="18.75" x14ac:dyDescent="0.3">
      <c r="A2" s="7" t="s">
        <v>32</v>
      </c>
    </row>
    <row r="3" spans="1:6" x14ac:dyDescent="0.25">
      <c r="A3" s="1"/>
    </row>
    <row r="4" spans="1:6" x14ac:dyDescent="0.25">
      <c r="A4" s="8" t="s">
        <v>1</v>
      </c>
      <c r="B4" s="36"/>
      <c r="C4" s="36"/>
      <c r="D4" s="36"/>
      <c r="E4" s="36"/>
      <c r="F4" s="36"/>
    </row>
    <row r="5" spans="1:6" x14ac:dyDescent="0.25">
      <c r="A5" s="8" t="s">
        <v>2</v>
      </c>
      <c r="B5" s="37"/>
      <c r="C5" s="37"/>
      <c r="D5" s="37"/>
      <c r="E5" s="37"/>
      <c r="F5" s="37"/>
    </row>
    <row r="6" spans="1:6" x14ac:dyDescent="0.25">
      <c r="A6" s="8" t="s">
        <v>33</v>
      </c>
      <c r="B6" s="38">
        <f>B26</f>
        <v>0</v>
      </c>
      <c r="C6" s="39"/>
      <c r="D6" s="39"/>
      <c r="E6" s="39"/>
      <c r="F6" s="40"/>
    </row>
    <row r="7" spans="1:6" x14ac:dyDescent="0.25">
      <c r="A7" s="8" t="s">
        <v>3</v>
      </c>
      <c r="B7" s="36"/>
      <c r="C7" s="36"/>
      <c r="D7" s="36"/>
      <c r="E7" s="36"/>
      <c r="F7" s="36"/>
    </row>
    <row r="8" spans="1:6" x14ac:dyDescent="0.25">
      <c r="A8" s="8" t="s">
        <v>4</v>
      </c>
      <c r="B8" s="36"/>
      <c r="C8" s="36"/>
      <c r="D8" s="36"/>
      <c r="E8" s="36"/>
      <c r="F8" s="36"/>
    </row>
    <row r="13" spans="1:6" ht="15.75" thickBot="1" x14ac:dyDescent="0.3">
      <c r="A13" s="2" t="s">
        <v>11</v>
      </c>
      <c r="B13" s="3" t="s">
        <v>5</v>
      </c>
      <c r="C13" s="3" t="s">
        <v>6</v>
      </c>
      <c r="D13" s="3" t="s">
        <v>7</v>
      </c>
      <c r="E13" s="3" t="s">
        <v>8</v>
      </c>
      <c r="F13" s="3" t="s">
        <v>9</v>
      </c>
    </row>
    <row r="14" spans="1:6" ht="18" thickTop="1" x14ac:dyDescent="0.25">
      <c r="A14" s="4" t="s">
        <v>36</v>
      </c>
      <c r="B14" s="14"/>
      <c r="C14" s="14"/>
      <c r="D14" s="14"/>
      <c r="E14" s="14"/>
      <c r="F14" s="14"/>
    </row>
    <row r="15" spans="1:6" x14ac:dyDescent="0.25">
      <c r="A15" s="9" t="s">
        <v>19</v>
      </c>
      <c r="B15" s="15"/>
      <c r="C15" s="15"/>
      <c r="D15" s="15"/>
      <c r="E15" s="15"/>
      <c r="F15" s="15"/>
    </row>
    <row r="16" spans="1:6" x14ac:dyDescent="0.25">
      <c r="A16" s="12" t="s">
        <v>12</v>
      </c>
      <c r="B16" s="13">
        <f>B15*0.302</f>
        <v>0</v>
      </c>
      <c r="C16" s="13">
        <f t="shared" ref="C16:F16" si="0">C15*0.302</f>
        <v>0</v>
      </c>
      <c r="D16" s="13">
        <f t="shared" si="0"/>
        <v>0</v>
      </c>
      <c r="E16" s="13">
        <f t="shared" si="0"/>
        <v>0</v>
      </c>
      <c r="F16" s="13">
        <f t="shared" si="0"/>
        <v>0</v>
      </c>
    </row>
    <row r="17" spans="1:6" x14ac:dyDescent="0.25">
      <c r="A17" s="10" t="s">
        <v>18</v>
      </c>
      <c r="B17" s="11">
        <f>B14-B16</f>
        <v>0</v>
      </c>
      <c r="C17" s="11">
        <f t="shared" ref="C17:F17" si="1">C14-C16</f>
        <v>0</v>
      </c>
      <c r="D17" s="11">
        <f t="shared" si="1"/>
        <v>0</v>
      </c>
      <c r="E17" s="11">
        <f t="shared" si="1"/>
        <v>0</v>
      </c>
      <c r="F17" s="11">
        <f t="shared" si="1"/>
        <v>0</v>
      </c>
    </row>
    <row r="18" spans="1:6" x14ac:dyDescent="0.25">
      <c r="A18" s="12" t="s">
        <v>20</v>
      </c>
      <c r="B18" s="16"/>
      <c r="C18" s="16"/>
      <c r="D18" s="16"/>
      <c r="E18" s="16"/>
      <c r="F18" s="16"/>
    </row>
    <row r="19" spans="1:6" x14ac:dyDescent="0.25">
      <c r="A19" s="10" t="s">
        <v>13</v>
      </c>
      <c r="B19" s="11">
        <f>B17*B18</f>
        <v>0</v>
      </c>
      <c r="C19" s="11">
        <f t="shared" ref="C19:F19" si="2">C17*C18</f>
        <v>0</v>
      </c>
      <c r="D19" s="11">
        <f t="shared" si="2"/>
        <v>0</v>
      </c>
      <c r="E19" s="11">
        <f t="shared" si="2"/>
        <v>0</v>
      </c>
      <c r="F19" s="11">
        <f t="shared" si="2"/>
        <v>0</v>
      </c>
    </row>
    <row r="20" spans="1:6" x14ac:dyDescent="0.25">
      <c r="A20" s="12" t="s">
        <v>21</v>
      </c>
      <c r="B20" s="16"/>
      <c r="C20" s="16"/>
      <c r="D20" s="16"/>
      <c r="E20" s="16"/>
      <c r="F20" s="16"/>
    </row>
    <row r="21" spans="1:6" x14ac:dyDescent="0.25">
      <c r="A21" s="10" t="s">
        <v>14</v>
      </c>
      <c r="B21" s="11">
        <f>B19*B20</f>
        <v>0</v>
      </c>
      <c r="C21" s="11">
        <f t="shared" ref="C21:F21" si="3">C19*C20</f>
        <v>0</v>
      </c>
      <c r="D21" s="11">
        <f t="shared" si="3"/>
        <v>0</v>
      </c>
      <c r="E21" s="11">
        <f t="shared" si="3"/>
        <v>0</v>
      </c>
      <c r="F21" s="11">
        <f t="shared" si="3"/>
        <v>0</v>
      </c>
    </row>
    <row r="22" spans="1:6" ht="17.25" x14ac:dyDescent="0.25">
      <c r="A22" s="12" t="s">
        <v>37</v>
      </c>
      <c r="B22" s="17"/>
      <c r="C22" s="17"/>
      <c r="D22" s="17"/>
      <c r="E22" s="17"/>
      <c r="F22" s="17"/>
    </row>
    <row r="23" spans="1:6" x14ac:dyDescent="0.25">
      <c r="A23" s="10" t="s">
        <v>22</v>
      </c>
      <c r="B23" s="18"/>
      <c r="C23" s="18"/>
      <c r="D23" s="18"/>
      <c r="E23" s="18"/>
      <c r="F23" s="18"/>
    </row>
    <row r="24" spans="1:6" x14ac:dyDescent="0.25">
      <c r="A24" s="12" t="s">
        <v>15</v>
      </c>
      <c r="B24" s="13">
        <f>B22*B23</f>
        <v>0</v>
      </c>
      <c r="C24" s="13">
        <f t="shared" ref="C24:F24" si="4">C22*C23</f>
        <v>0</v>
      </c>
      <c r="D24" s="13">
        <f t="shared" si="4"/>
        <v>0</v>
      </c>
      <c r="E24" s="13">
        <f t="shared" si="4"/>
        <v>0</v>
      </c>
      <c r="F24" s="13">
        <f t="shared" si="4"/>
        <v>0</v>
      </c>
    </row>
    <row r="25" spans="1:6" x14ac:dyDescent="0.25">
      <c r="A25" s="10" t="s">
        <v>16</v>
      </c>
      <c r="B25" s="11">
        <f>B21+B24</f>
        <v>0</v>
      </c>
      <c r="C25" s="11">
        <f t="shared" ref="C25:F25" si="5">C21+C24</f>
        <v>0</v>
      </c>
      <c r="D25" s="11">
        <f t="shared" si="5"/>
        <v>0</v>
      </c>
      <c r="E25" s="11">
        <f t="shared" si="5"/>
        <v>0</v>
      </c>
      <c r="F25" s="11">
        <f t="shared" si="5"/>
        <v>0</v>
      </c>
    </row>
    <row r="26" spans="1:6" ht="15.75" x14ac:dyDescent="0.25">
      <c r="A26" s="19" t="s">
        <v>17</v>
      </c>
      <c r="B26" s="34">
        <f>SUM(B25:F25)</f>
        <v>0</v>
      </c>
      <c r="C26" s="35"/>
      <c r="D26" s="35"/>
      <c r="E26" s="35"/>
      <c r="F26" s="35"/>
    </row>
    <row r="30" spans="1:6" ht="17.25" x14ac:dyDescent="0.25">
      <c r="A30" s="31" t="s">
        <v>38</v>
      </c>
    </row>
    <row r="31" spans="1:6" ht="17.25" x14ac:dyDescent="0.25">
      <c r="A31" s="31" t="s">
        <v>39</v>
      </c>
    </row>
  </sheetData>
  <sheetProtection algorithmName="SHA-512" hashValue="ApDtZdCgL2yYuwpab2JOYoOUM/cpDBt8T3Xd9tw4yKSziX1V2kdkXxipFsGaHQ/FogmvC3qS8RyoNFuwq4BSoA==" saltValue="DVasPGvfEAvVVvswxyejkw==" spinCount="100000" sheet="1" objects="1" scenarios="1"/>
  <mergeCells count="6">
    <mergeCell ref="B26:F26"/>
    <mergeCell ref="B4:F4"/>
    <mergeCell ref="B5:F5"/>
    <mergeCell ref="B7:F7"/>
    <mergeCell ref="B8:F8"/>
    <mergeCell ref="B6:F6"/>
  </mergeCells>
  <conditionalFormatting sqref="B5:F5">
    <cfRule type="cellIs" dxfId="9" priority="3" operator="equal">
      <formula>$B$6</formula>
    </cfRule>
    <cfRule type="cellIs" dxfId="8" priority="4" operator="notEqual">
      <formula>$B$6</formula>
    </cfRule>
  </conditionalFormatting>
  <conditionalFormatting sqref="B6:F6">
    <cfRule type="cellIs" dxfId="7" priority="1" operator="notEqual">
      <formula>$B$5</formula>
    </cfRule>
    <cfRule type="cellIs" dxfId="6" priority="2" operator="equal">
      <formula>$B$5</formula>
    </cfRule>
  </conditionalFormatting>
  <pageMargins left="0.25" right="0.25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1"/>
  <sheetViews>
    <sheetView tabSelected="1" zoomScaleNormal="100" workbookViewId="0">
      <selection activeCell="C18" sqref="C18"/>
    </sheetView>
  </sheetViews>
  <sheetFormatPr defaultRowHeight="15" x14ac:dyDescent="0.25"/>
  <cols>
    <col min="1" max="1" width="41" bestFit="1" customWidth="1"/>
    <col min="2" max="2" width="11.140625" bestFit="1" customWidth="1"/>
    <col min="3" max="3" width="21.42578125" bestFit="1" customWidth="1"/>
  </cols>
  <sheetData>
    <row r="2" spans="1:6" ht="18.75" x14ac:dyDescent="0.3">
      <c r="A2" s="7" t="s">
        <v>0</v>
      </c>
    </row>
    <row r="3" spans="1:6" x14ac:dyDescent="0.25">
      <c r="A3" s="1"/>
    </row>
    <row r="4" spans="1:6" x14ac:dyDescent="0.25">
      <c r="A4" s="8" t="s">
        <v>1</v>
      </c>
      <c r="B4" s="44">
        <f>'Total Estimated Costs'!B4</f>
        <v>0</v>
      </c>
      <c r="C4" s="45"/>
      <c r="D4" s="45"/>
      <c r="E4" s="45"/>
      <c r="F4" s="46"/>
    </row>
    <row r="5" spans="1:6" x14ac:dyDescent="0.25">
      <c r="A5" s="8" t="s">
        <v>2</v>
      </c>
      <c r="B5" s="38">
        <f>'Total Estimated Costs'!B5</f>
        <v>0</v>
      </c>
      <c r="C5" s="39"/>
      <c r="D5" s="39"/>
      <c r="E5" s="39"/>
      <c r="F5" s="40"/>
    </row>
    <row r="6" spans="1:6" x14ac:dyDescent="0.25">
      <c r="A6" s="8" t="s">
        <v>33</v>
      </c>
      <c r="B6" s="38">
        <f>('Total Estimated Costs'!B26)</f>
        <v>0</v>
      </c>
      <c r="C6" s="39"/>
      <c r="D6" s="39"/>
      <c r="E6" s="39"/>
      <c r="F6" s="40"/>
    </row>
    <row r="7" spans="1:6" x14ac:dyDescent="0.25">
      <c r="A7" s="8" t="s">
        <v>3</v>
      </c>
      <c r="B7" s="47">
        <f>'Total Estimated Costs'!B7</f>
        <v>0</v>
      </c>
      <c r="C7" s="48"/>
      <c r="D7" s="48"/>
      <c r="E7" s="48"/>
      <c r="F7" s="49"/>
    </row>
    <row r="8" spans="1:6" x14ac:dyDescent="0.25">
      <c r="A8" s="8" t="s">
        <v>4</v>
      </c>
      <c r="B8" s="47">
        <f>'Total Estimated Costs'!B8</f>
        <v>0</v>
      </c>
      <c r="C8" s="48"/>
      <c r="D8" s="48"/>
      <c r="E8" s="48"/>
      <c r="F8" s="49"/>
    </row>
    <row r="11" spans="1:6" ht="18" thickBot="1" x14ac:dyDescent="0.3">
      <c r="A11" s="20" t="s">
        <v>27</v>
      </c>
      <c r="B11" s="3" t="s">
        <v>24</v>
      </c>
      <c r="C11" s="3" t="s">
        <v>34</v>
      </c>
    </row>
    <row r="12" spans="1:6" ht="15.75" thickTop="1" x14ac:dyDescent="0.25">
      <c r="A12" s="4" t="s">
        <v>23</v>
      </c>
      <c r="B12" s="14"/>
      <c r="C12" s="14"/>
    </row>
    <row r="13" spans="1:6" x14ac:dyDescent="0.25">
      <c r="A13" s="5" t="s">
        <v>25</v>
      </c>
      <c r="B13" s="32"/>
      <c r="C13" s="32"/>
    </row>
    <row r="14" spans="1:6" x14ac:dyDescent="0.25">
      <c r="A14" s="6" t="s">
        <v>26</v>
      </c>
      <c r="B14" s="21"/>
      <c r="C14" s="33"/>
    </row>
    <row r="15" spans="1:6" x14ac:dyDescent="0.25">
      <c r="A15" s="28" t="s">
        <v>28</v>
      </c>
      <c r="B15" s="29">
        <f>SUBTOTAL(109,B12:B14)</f>
        <v>0</v>
      </c>
      <c r="C15" s="29">
        <f>SUBTOTAL(109,C12:C14)</f>
        <v>0</v>
      </c>
    </row>
    <row r="16" spans="1:6" ht="15.75" x14ac:dyDescent="0.25">
      <c r="A16" s="30" t="s">
        <v>10</v>
      </c>
      <c r="B16" s="41">
        <f>SUM(B15:C15)</f>
        <v>0</v>
      </c>
      <c r="C16" s="42"/>
    </row>
    <row r="19" spans="1:6" x14ac:dyDescent="0.25">
      <c r="A19" s="22" t="s">
        <v>30</v>
      </c>
      <c r="B19" s="23"/>
    </row>
    <row r="20" spans="1:6" x14ac:dyDescent="0.25">
      <c r="A20" s="26" t="s">
        <v>31</v>
      </c>
      <c r="B20" s="24">
        <f>B5*0.1</f>
        <v>0</v>
      </c>
    </row>
    <row r="21" spans="1:6" x14ac:dyDescent="0.25">
      <c r="A21" s="27" t="s">
        <v>29</v>
      </c>
      <c r="B21" s="25">
        <f>B13</f>
        <v>0</v>
      </c>
    </row>
    <row r="24" spans="1:6" x14ac:dyDescent="0.25">
      <c r="A24" s="43" t="s">
        <v>35</v>
      </c>
      <c r="B24" s="43"/>
      <c r="C24" s="43"/>
      <c r="D24" s="43"/>
      <c r="E24" s="43"/>
      <c r="F24" s="43"/>
    </row>
    <row r="25" spans="1:6" x14ac:dyDescent="0.25">
      <c r="A25" s="43"/>
      <c r="B25" s="43"/>
      <c r="C25" s="43"/>
      <c r="D25" s="43"/>
      <c r="E25" s="43"/>
      <c r="F25" s="43"/>
    </row>
    <row r="31" spans="1:6" ht="17.25" customHeight="1" x14ac:dyDescent="0.25"/>
  </sheetData>
  <sheetProtection algorithmName="SHA-512" hashValue="yWcLApJe7QFUE4J0fAHiX6DicrLcIste5dtwwcIzuBwnjcQTdTSV6nm21UC5UVCMWxDa0ySBBG/RgEu5DxarBA==" saltValue="A5wz5oVQq3EXhsS0dm6eYA==" spinCount="100000" sheet="1" objects="1" scenarios="1"/>
  <mergeCells count="7">
    <mergeCell ref="B16:C16"/>
    <mergeCell ref="A24:F25"/>
    <mergeCell ref="B4:F4"/>
    <mergeCell ref="B5:F5"/>
    <mergeCell ref="B6:F6"/>
    <mergeCell ref="B7:F7"/>
    <mergeCell ref="B8:F8"/>
  </mergeCells>
  <conditionalFormatting sqref="B21">
    <cfRule type="cellIs" dxfId="5" priority="5" operator="greaterThan">
      <formula>$B$20</formula>
    </cfRule>
    <cfRule type="cellIs" dxfId="4" priority="6" operator="lessThanOrEqual">
      <formula>$B$20</formula>
    </cfRule>
  </conditionalFormatting>
  <conditionalFormatting sqref="B5:F5">
    <cfRule type="cellIs" dxfId="3" priority="3" operator="notEqual">
      <formula>$B$6</formula>
    </cfRule>
    <cfRule type="cellIs" dxfId="2" priority="4" operator="equal">
      <formula>$B$6</formula>
    </cfRule>
  </conditionalFormatting>
  <conditionalFormatting sqref="B6:F6">
    <cfRule type="cellIs" dxfId="1" priority="1" operator="notEqual">
      <formula>$B$5</formula>
    </cfRule>
    <cfRule type="cellIs" dxfId="0" priority="2" operator="equal">
      <formula>$B$5</formula>
    </cfRule>
  </conditionalFormatting>
  <pageMargins left="0.25" right="0.25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 Estimated Costs</vt:lpstr>
      <vt:lpstr>Proposed Budget</vt:lpstr>
    </vt:vector>
  </TitlesOfParts>
  <Company>IHCDA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Nevels, Chris</dc:creator>
  <cp:lastModifiedBy>Gross, Zach</cp:lastModifiedBy>
  <dcterms:created xsi:type="dcterms:W3CDTF">2018-04-23T14:09:32Z</dcterms:created>
  <dcterms:modified xsi:type="dcterms:W3CDTF">2018-04-30T20:47:55Z</dcterms:modified>
</cp:coreProperties>
</file>