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F:\Real Estate\Multifamily\Tax Credit Allocation\Bond Rounds\2025A-B (Noncompetitive)\"/>
    </mc:Choice>
  </mc:AlternateContent>
  <xr:revisionPtr revIDLastSave="0" documentId="13_ncr:1_{3E6FCA51-7420-4F9E-88C6-C6562F941090}" xr6:coauthVersionLast="47" xr6:coauthVersionMax="47" xr10:uidLastSave="{00000000-0000-0000-0000-000000000000}"/>
  <bookViews>
    <workbookView xWindow="30855" yWindow="1185" windowWidth="21600" windowHeight="127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 s="1"/>
</calcChain>
</file>

<file path=xl/sharedStrings.xml><?xml version="1.0" encoding="utf-8"?>
<sst xmlns="http://schemas.openxmlformats.org/spreadsheetml/2006/main" count="20" uniqueCount="17">
  <si>
    <t>Applicant</t>
  </si>
  <si>
    <t>Bond Request</t>
  </si>
  <si>
    <t xml:space="preserve">Date </t>
  </si>
  <si>
    <t>Project Name</t>
  </si>
  <si>
    <t>Status</t>
  </si>
  <si>
    <t>2025 A-B (Noncompetitive) Available Bond Volume</t>
  </si>
  <si>
    <t>Under Review</t>
  </si>
  <si>
    <t>Union Development Holdings, LLC</t>
  </si>
  <si>
    <t>Central at Rivoli Park</t>
  </si>
  <si>
    <t>Approximate Starting Bond Volume</t>
  </si>
  <si>
    <t>Balance</t>
  </si>
  <si>
    <t>Birge &amp; Held Development, LLC</t>
  </si>
  <si>
    <t>Cumberland Crossing</t>
  </si>
  <si>
    <t>Rogers Development Group, LLC</t>
  </si>
  <si>
    <t>Rosedale Hills</t>
  </si>
  <si>
    <t>Jones Heritage</t>
  </si>
  <si>
    <t>Denied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</si>
</sst>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44" fontId="1" fillId="0" borderId="0" xfId="1" applyFont="1"/>
    <xf numFmtId="44" fontId="1" fillId="0" borderId="0" xfId="0" applyNumberFormat="1" applyFont="1"/>
    <xf numFmtId="0" fontId="1" fillId="0" borderId="1" xfId="0" applyFont="1" applyBorder="1"/>
    <xf numFmtId="14" fontId="0" fillId="0" borderId="0" xfId="0" applyNumberFormat="1"/>
    <xf numFmtId="44" fontId="0" fillId="0" borderId="0" xfId="1" applyFont="1"/>
    <xf numFmtId="0" fontId="1" fillId="0" borderId="3" xfId="0" applyFont="1" applyBorder="1"/>
    <xf numFmtId="44" fontId="1" fillId="0" borderId="3" xfId="0" applyNumberFormat="1" applyFont="1" applyBorder="1"/>
  </cellXfs>
  <cellStyles count="2">
    <cellStyle name="Currency" xfId="1" builtinId="4"/>
    <cellStyle name="Normal" xfId="0" builtinId="0"/>
  </cellStyles>
  <dxfs count="2"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787905-258B-469E-A7FF-67568239EE88}" name="Table2" displayName="Table2" ref="C3:G16" totalsRowShown="0" headerRowDxfId="1" headerRowBorderDxfId="0">
  <autoFilter ref="C3:G16" xr:uid="{0F787905-258B-469E-A7FF-67568239EE88}"/>
  <tableColumns count="5">
    <tableColumn id="1" xr3:uid="{618D5557-6A23-44AC-BC8D-C17B02168A36}" name="Date "/>
    <tableColumn id="2" xr3:uid="{C9EA4E78-C42D-485E-9183-07EE7714B28D}" name="Applicant"/>
    <tableColumn id="4" xr3:uid="{E64B63B6-CD3E-41CE-8BB7-DD352842D6D2}" name="Project Name"/>
    <tableColumn id="7" xr3:uid="{0703CD98-D15F-4148-AF6B-0EC9845613BA}" name="Bond Request"/>
    <tableColumn id="3" xr3:uid="{FCC94605-D9A3-4FB4-963E-0E5437EF6A72}" name="Statu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18"/>
  <sheetViews>
    <sheetView tabSelected="1" topLeftCell="E1" workbookViewId="0">
      <selection activeCell="M18" sqref="M18"/>
    </sheetView>
  </sheetViews>
  <sheetFormatPr defaultRowHeight="15" x14ac:dyDescent="0.25"/>
  <cols>
    <col min="3" max="3" width="10.5703125" customWidth="1"/>
    <col min="4" max="4" width="33.7109375" customWidth="1"/>
    <col min="5" max="6" width="24.5703125" customWidth="1"/>
    <col min="7" max="7" width="15.7109375" customWidth="1"/>
    <col min="9" max="9" width="33" bestFit="1" customWidth="1"/>
    <col min="10" max="10" width="17" bestFit="1" customWidth="1"/>
  </cols>
  <sheetData>
    <row r="1" spans="3:10" ht="18.75" x14ac:dyDescent="0.3">
      <c r="C1" s="2" t="s">
        <v>5</v>
      </c>
    </row>
    <row r="2" spans="3:10" ht="5.45" customHeight="1" x14ac:dyDescent="0.3">
      <c r="C2" s="2"/>
    </row>
    <row r="3" spans="3:10" ht="15.75" thickBot="1" x14ac:dyDescent="0.3">
      <c r="C3" s="6" t="s">
        <v>2</v>
      </c>
      <c r="D3" s="6" t="s">
        <v>0</v>
      </c>
      <c r="E3" s="6" t="s">
        <v>3</v>
      </c>
      <c r="F3" s="6" t="s">
        <v>1</v>
      </c>
      <c r="G3" s="6" t="s">
        <v>4</v>
      </c>
      <c r="I3" s="1" t="s">
        <v>9</v>
      </c>
      <c r="J3" s="4">
        <v>257000000</v>
      </c>
    </row>
    <row r="4" spans="3:10" ht="15.75" thickTop="1" x14ac:dyDescent="0.25">
      <c r="C4" s="7">
        <v>45415</v>
      </c>
      <c r="D4" t="s">
        <v>7</v>
      </c>
      <c r="E4" t="s">
        <v>8</v>
      </c>
      <c r="F4" s="8">
        <v>32500000</v>
      </c>
      <c r="G4" t="s">
        <v>16</v>
      </c>
      <c r="I4" s="1" t="s">
        <v>6</v>
      </c>
      <c r="J4" s="5">
        <f>SUM(Table2[Bond Request]) - F4</f>
        <v>58091274</v>
      </c>
    </row>
    <row r="5" spans="3:10" x14ac:dyDescent="0.25">
      <c r="C5" s="7">
        <v>45429</v>
      </c>
      <c r="D5" t="s">
        <v>11</v>
      </c>
      <c r="E5" t="s">
        <v>12</v>
      </c>
      <c r="F5" s="8">
        <v>27830000</v>
      </c>
      <c r="G5" t="s">
        <v>6</v>
      </c>
      <c r="I5" s="9" t="s">
        <v>10</v>
      </c>
      <c r="J5" s="10">
        <f>J3-J4</f>
        <v>198908726</v>
      </c>
    </row>
    <row r="6" spans="3:10" x14ac:dyDescent="0.25">
      <c r="C6" s="7">
        <v>45432</v>
      </c>
      <c r="D6" t="s">
        <v>13</v>
      </c>
      <c r="E6" t="s">
        <v>14</v>
      </c>
      <c r="F6" s="8">
        <v>16500000</v>
      </c>
      <c r="G6" t="s">
        <v>6</v>
      </c>
    </row>
    <row r="7" spans="3:10" x14ac:dyDescent="0.25">
      <c r="E7" t="s">
        <v>15</v>
      </c>
      <c r="F7" s="8">
        <v>13761274</v>
      </c>
      <c r="G7" t="s">
        <v>6</v>
      </c>
    </row>
    <row r="16" spans="3:10" x14ac:dyDescent="0.25">
      <c r="C16" s="3"/>
      <c r="D16" s="3"/>
      <c r="E16" s="3"/>
      <c r="F16" s="3"/>
      <c r="G16" s="3"/>
    </row>
    <row r="18" spans="5:7" x14ac:dyDescent="0.25">
      <c r="E18" s="1"/>
      <c r="F18" s="1"/>
      <c r="G18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Castro, Emily</dc:creator>
  <cp:lastModifiedBy>Castro, Emily</cp:lastModifiedBy>
  <dcterms:created xsi:type="dcterms:W3CDTF">2015-06-05T18:17:20Z</dcterms:created>
  <dcterms:modified xsi:type="dcterms:W3CDTF">2024-06-24T19:17:52Z</dcterms:modified>
</cp:coreProperties>
</file>