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IFA-Water Resources Program\Water Loss\Biennial Final Reports\2024 Report\"/>
    </mc:Choice>
  </mc:AlternateContent>
  <xr:revisionPtr revIDLastSave="0" documentId="13_ncr:1_{48AD5F85-FAD6-4CB7-A659-950A6791B8CE}" xr6:coauthVersionLast="47" xr6:coauthVersionMax="47" xr10:uidLastSave="{00000000-0000-0000-0000-000000000000}"/>
  <bookViews>
    <workbookView xWindow="-8295" yWindow="-18120" windowWidth="29040" windowHeight="17520" xr2:uid="{8C87F306-6B4D-4532-AA53-02CC996123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" i="1" l="1"/>
  <c r="AD3" i="1"/>
  <c r="AD4" i="1"/>
  <c r="AD5" i="1"/>
  <c r="AD6" i="1"/>
  <c r="AD7" i="1"/>
  <c r="AD8" i="1"/>
  <c r="AD9" i="1"/>
  <c r="AD10" i="1"/>
  <c r="AD11" i="1"/>
  <c r="AD13" i="1"/>
  <c r="AD12" i="1"/>
  <c r="AD14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308" i="1"/>
  <c r="AD44" i="1"/>
  <c r="AD45" i="1"/>
  <c r="AD46" i="1"/>
  <c r="AD47" i="1"/>
  <c r="AD48" i="1"/>
  <c r="AD49" i="1"/>
  <c r="AD50" i="1"/>
  <c r="AD51" i="1"/>
  <c r="AD52" i="1"/>
  <c r="AD53" i="1"/>
  <c r="AD54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15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81" i="1"/>
  <c r="AD123" i="1"/>
  <c r="AD124" i="1"/>
  <c r="AD125" i="1"/>
  <c r="AD126" i="1"/>
  <c r="AD307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9" i="1"/>
  <c r="AD310" i="1"/>
  <c r="AD311" i="1"/>
  <c r="AD312" i="1"/>
  <c r="AD313" i="1"/>
  <c r="AD314" i="1"/>
  <c r="AD315" i="1"/>
  <c r="AD316" i="1"/>
  <c r="AD317" i="1"/>
  <c r="AD318" i="1"/>
  <c r="AD319" i="1"/>
  <c r="AD321" i="1"/>
  <c r="AD322" i="1"/>
  <c r="AD323" i="1"/>
  <c r="AD324" i="1"/>
  <c r="AD325" i="1"/>
  <c r="AD326" i="1"/>
  <c r="AD327" i="1"/>
  <c r="AD328" i="1"/>
  <c r="AD329" i="1"/>
  <c r="AD450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83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3" i="1"/>
  <c r="AD404" i="1"/>
  <c r="AD405" i="1"/>
  <c r="AD406" i="1"/>
  <c r="AD407" i="1"/>
  <c r="AD408" i="1"/>
  <c r="AD320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1" i="1"/>
  <c r="AD432" i="1"/>
  <c r="AD433" i="1"/>
  <c r="AD434" i="1"/>
  <c r="AD16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8" i="1"/>
  <c r="AD449" i="1"/>
  <c r="AD451" i="1"/>
  <c r="AD402" i="1"/>
  <c r="AD344" i="1"/>
  <c r="AD55" i="1"/>
  <c r="AD166" i="1"/>
  <c r="AD447" i="1"/>
  <c r="AD270" i="1"/>
  <c r="AD430" i="1"/>
</calcChain>
</file>

<file path=xl/sharedStrings.xml><?xml version="1.0" encoding="utf-8"?>
<sst xmlns="http://schemas.openxmlformats.org/spreadsheetml/2006/main" count="2743" uniqueCount="1338">
  <si>
    <t>Name</t>
  </si>
  <si>
    <t>City or County</t>
  </si>
  <si>
    <t>PWSID</t>
  </si>
  <si>
    <t>Service Population</t>
  </si>
  <si>
    <t>Volume From Own Sources (million gallons/ year)</t>
  </si>
  <si>
    <t>Water Imported (million gallons/ year)</t>
  </si>
  <si>
    <t>Water Exported (million gallons/ year)</t>
  </si>
  <si>
    <t>Billed Unmetered (million gallons/ year)</t>
  </si>
  <si>
    <t>Unbilled Metered (million gallons/ year)</t>
  </si>
  <si>
    <t>Unbilled, Unmetered (million gallons/ year)</t>
  </si>
  <si>
    <t>Authorized Consumption (million gallons/ year)</t>
  </si>
  <si>
    <t>Nonrevenue Water (million gallons/ year)</t>
  </si>
  <si>
    <t>Length of Mains (miles)</t>
  </si>
  <si>
    <t>Number of Service Connections</t>
  </si>
  <si>
    <t>Average Operating Pressure (psi)</t>
  </si>
  <si>
    <t>Total Annual Cost of Operating Water System</t>
  </si>
  <si>
    <t xml:space="preserve">Customer Retail Unit Cost </t>
  </si>
  <si>
    <t>Customer Retail Unit Units</t>
  </si>
  <si>
    <t>Variable Production Cost</t>
  </si>
  <si>
    <t>Unavoidable Annual Real Losses (million gallons)</t>
  </si>
  <si>
    <t>Unit Unavoidable Real Losses (gallons/connection/day)</t>
  </si>
  <si>
    <t>Annual Cost of Apparent Losses ($)</t>
  </si>
  <si>
    <t>Annual Cost of Real Losses ($)</t>
  </si>
  <si>
    <t>Value Applied to Real Losses</t>
  </si>
  <si>
    <t>Water  Losses as % by Volume of Water Supplied</t>
  </si>
  <si>
    <t>Annual Cost of Non-Revenue Water ($)</t>
  </si>
  <si>
    <t>Unit Total Losses (gallons/connection/day)</t>
  </si>
  <si>
    <t>Unit Apparent Losses (gallons/connection/day)</t>
  </si>
  <si>
    <t>Unit Real Losses (gallons/connection/day)</t>
  </si>
  <si>
    <t>Total Loss Cost Rate ($/connection/year)</t>
  </si>
  <si>
    <t>Apparent Loss Cost Rate ($/connection/year)</t>
  </si>
  <si>
    <t>Real Loss Cost Rate ($/connection/year)</t>
  </si>
  <si>
    <t>Data Validity Score</t>
  </si>
  <si>
    <t>Data Validity Tier</t>
  </si>
  <si>
    <t>CRUC</t>
  </si>
  <si>
    <t>VPC</t>
  </si>
  <si>
    <t>Aberdeen Pate Water Co., Inc.</t>
  </si>
  <si>
    <t>Aurora</t>
  </si>
  <si>
    <t>IN5258001</t>
  </si>
  <si>
    <t>$/1000 gallons (US)</t>
  </si>
  <si>
    <t>Tier II (26-50)</t>
  </si>
  <si>
    <t>Advance Water Utility</t>
  </si>
  <si>
    <t>Advance</t>
  </si>
  <si>
    <t>IN5206001</t>
  </si>
  <si>
    <t>Tier III (51-70)</t>
  </si>
  <si>
    <t>Akron Water Department</t>
  </si>
  <si>
    <t>Akron</t>
  </si>
  <si>
    <t>IN5225001</t>
  </si>
  <si>
    <t>Albany Water Treatment</t>
  </si>
  <si>
    <t xml:space="preserve">Albany  </t>
  </si>
  <si>
    <t>IN5218001</t>
  </si>
  <si>
    <t>Albion, Town of</t>
  </si>
  <si>
    <t>Albion</t>
  </si>
  <si>
    <t>IN5257001</t>
  </si>
  <si>
    <t>Alexandria Water Department</t>
  </si>
  <si>
    <t>Alexandria</t>
  </si>
  <si>
    <t>IN5248001</t>
  </si>
  <si>
    <t>Alfordsville Water Utility</t>
  </si>
  <si>
    <t>Loogootee</t>
  </si>
  <si>
    <t>IN5219012</t>
  </si>
  <si>
    <t>Ambia, Town of</t>
  </si>
  <si>
    <t>Ambia</t>
  </si>
  <si>
    <t>IN5204001</t>
  </si>
  <si>
    <t>Anderson Township Regional Sewer District</t>
  </si>
  <si>
    <t>Milroy</t>
  </si>
  <si>
    <t>IN5270003</t>
  </si>
  <si>
    <t>Anderson Water Department</t>
  </si>
  <si>
    <t>Anderson</t>
  </si>
  <si>
    <t>IN5248002</t>
  </si>
  <si>
    <t>Tell City</t>
  </si>
  <si>
    <t>IN5262003</t>
  </si>
  <si>
    <t>And-Tro Water Authority District #1</t>
  </si>
  <si>
    <t>IN5262001</t>
  </si>
  <si>
    <t>Angola Water Works</t>
  </si>
  <si>
    <t>Angola</t>
  </si>
  <si>
    <t>IN5276001</t>
  </si>
  <si>
    <t>Arcadia Water Department</t>
  </si>
  <si>
    <t>Arcadia</t>
  </si>
  <si>
    <t>IN5229001</t>
  </si>
  <si>
    <t>Argos, Town of</t>
  </si>
  <si>
    <t>Argos</t>
  </si>
  <si>
    <t>IN5250001</t>
  </si>
  <si>
    <t>Ashley, Town of</t>
  </si>
  <si>
    <t>Ashley</t>
  </si>
  <si>
    <t>IN5276002</t>
  </si>
  <si>
    <t>Attica, City of</t>
  </si>
  <si>
    <t>Attica</t>
  </si>
  <si>
    <t>IN5223001</t>
  </si>
  <si>
    <t>Auburn Water  Department</t>
  </si>
  <si>
    <t>Auburn</t>
  </si>
  <si>
    <t>IN5217001</t>
  </si>
  <si>
    <t>Tier IV (71-90)</t>
  </si>
  <si>
    <t>Aurora, City of</t>
  </si>
  <si>
    <t>IN5215001</t>
  </si>
  <si>
    <t>Avilla, Town of</t>
  </si>
  <si>
    <t>Avilla</t>
  </si>
  <si>
    <t>IN5257002</t>
  </si>
  <si>
    <t>B &amp; B Water Project Inc</t>
  </si>
  <si>
    <t>Bloomington</t>
  </si>
  <si>
    <t>IN5253001</t>
  </si>
  <si>
    <t>Bargersville Water Department</t>
  </si>
  <si>
    <t>Bargersville</t>
  </si>
  <si>
    <t>IN5241001</t>
  </si>
  <si>
    <t>Batesville Water &amp; Gas Utility</t>
  </si>
  <si>
    <t>Batesville</t>
  </si>
  <si>
    <t>IN5269001</t>
  </si>
  <si>
    <t>$/100 cubic feet (ccf)</t>
  </si>
  <si>
    <t>Battle Ground Conservancy District</t>
  </si>
  <si>
    <t xml:space="preserve">Battle Ground </t>
  </si>
  <si>
    <t>IN5279002</t>
  </si>
  <si>
    <t>BBP Water Corp</t>
  </si>
  <si>
    <t>Spencer</t>
  </si>
  <si>
    <t>IN5260001</t>
  </si>
  <si>
    <t>Bedford City Utilities</t>
  </si>
  <si>
    <t xml:space="preserve">Bedford  </t>
  </si>
  <si>
    <t>IN5247001</t>
  </si>
  <si>
    <t>Berne, City of</t>
  </si>
  <si>
    <t>Berne</t>
  </si>
  <si>
    <t>IN5201001</t>
  </si>
  <si>
    <t>Bicknell Municipal Utilities</t>
  </si>
  <si>
    <t>Bicknell</t>
  </si>
  <si>
    <t>IN5242001</t>
  </si>
  <si>
    <t>Big Walnut Water</t>
  </si>
  <si>
    <t>IN5267002</t>
  </si>
  <si>
    <t>Birdseye, Town Of</t>
  </si>
  <si>
    <t>Birdseye</t>
  </si>
  <si>
    <t>IN5219001</t>
  </si>
  <si>
    <t>Bloomington Utilities</t>
  </si>
  <si>
    <t>IN5253002</t>
  </si>
  <si>
    <t>Bluffton Water Department</t>
  </si>
  <si>
    <t>Bluffton</t>
  </si>
  <si>
    <t>IN5290001</t>
  </si>
  <si>
    <t>Boonville Water Utility</t>
  </si>
  <si>
    <t>Boonville</t>
  </si>
  <si>
    <t>IN5287001</t>
  </si>
  <si>
    <t>Borden Tri-County Regional Water District</t>
  </si>
  <si>
    <t xml:space="preserve">Borden </t>
  </si>
  <si>
    <t>IN5210002</t>
  </si>
  <si>
    <t>Boswell, Town of</t>
  </si>
  <si>
    <t>Boswell</t>
  </si>
  <si>
    <t>IN5204002</t>
  </si>
  <si>
    <t>Bourbon, Town of</t>
  </si>
  <si>
    <t>Bourbon</t>
  </si>
  <si>
    <t>IN5250002</t>
  </si>
  <si>
    <t>Brazil Water Works</t>
  </si>
  <si>
    <t>Brazil</t>
  </si>
  <si>
    <t>IN5211001</t>
  </si>
  <si>
    <t>Bremen Water Department</t>
  </si>
  <si>
    <t xml:space="preserve">Bremen </t>
  </si>
  <si>
    <t>IN5250003</t>
  </si>
  <si>
    <t>Bristol, Town of</t>
  </si>
  <si>
    <t>Bristol</t>
  </si>
  <si>
    <t>IN5220003</t>
  </si>
  <si>
    <t>Brook, Town of</t>
  </si>
  <si>
    <t>Brook</t>
  </si>
  <si>
    <t>IN5256002</t>
  </si>
  <si>
    <t>Newton</t>
  </si>
  <si>
    <t>IN5256009</t>
  </si>
  <si>
    <t>Brookston, Town of</t>
  </si>
  <si>
    <t>IN5291002</t>
  </si>
  <si>
    <t>Brookton</t>
  </si>
  <si>
    <t>Brookville Water Works</t>
  </si>
  <si>
    <t xml:space="preserve">Brookville </t>
  </si>
  <si>
    <t>IN5224001</t>
  </si>
  <si>
    <t>Brown County Water Utility, Inc.</t>
  </si>
  <si>
    <t>Morgantown</t>
  </si>
  <si>
    <t>IN5207001</t>
  </si>
  <si>
    <t>Brownsburg Water Works</t>
  </si>
  <si>
    <t>Brownsburg</t>
  </si>
  <si>
    <t>IN5232002</t>
  </si>
  <si>
    <t>Bruceville Water Utility</t>
  </si>
  <si>
    <t xml:space="preserve">Bruceville </t>
  </si>
  <si>
    <t>IN5242003</t>
  </si>
  <si>
    <t>Bunker Hill, Town of</t>
  </si>
  <si>
    <t>Bunker Hill</t>
  </si>
  <si>
    <t>IN5252003</t>
  </si>
  <si>
    <t>Burnt Pines Water Association</t>
  </si>
  <si>
    <t>North Vernon</t>
  </si>
  <si>
    <t>IN5240001</t>
  </si>
  <si>
    <t>Butler, City of</t>
  </si>
  <si>
    <t>Butler</t>
  </si>
  <si>
    <t>IN5217003</t>
  </si>
  <si>
    <t>Cambridge City Municipal Water Works</t>
  </si>
  <si>
    <t>Cambridge City</t>
  </si>
  <si>
    <t>IN5289002</t>
  </si>
  <si>
    <t>Camden Water Works</t>
  </si>
  <si>
    <t>Camden</t>
  </si>
  <si>
    <t>IN5208001</t>
  </si>
  <si>
    <t>Campbellsburg, Town of</t>
  </si>
  <si>
    <t>Campbellsburg</t>
  </si>
  <si>
    <t>IN5288001</t>
  </si>
  <si>
    <t>Cannelton Utilities</t>
  </si>
  <si>
    <t>Cannelton</t>
  </si>
  <si>
    <t>IN5262002</t>
  </si>
  <si>
    <t>Carmel</t>
  </si>
  <si>
    <t>IN5229024</t>
  </si>
  <si>
    <t>Carmel Utilities</t>
  </si>
  <si>
    <t>IN5229004</t>
  </si>
  <si>
    <t>Cataract Falls Water Corp.</t>
  </si>
  <si>
    <t>Poland</t>
  </si>
  <si>
    <t>IN5260002</t>
  </si>
  <si>
    <t>Cayuga Water Department</t>
  </si>
  <si>
    <t>Cayuga</t>
  </si>
  <si>
    <t>IN5283002</t>
  </si>
  <si>
    <t>Cedar Lake Municipal Water Utility</t>
  </si>
  <si>
    <t>Cedar Lake</t>
  </si>
  <si>
    <t>IN5245047 &amp; IN5245067</t>
  </si>
  <si>
    <t>Centerpoint Water Works</t>
  </si>
  <si>
    <t>Centerpoint</t>
  </si>
  <si>
    <t>IN5211003</t>
  </si>
  <si>
    <t>Centerville, Town of</t>
  </si>
  <si>
    <t>Centerville</t>
  </si>
  <si>
    <t>IN5289003</t>
  </si>
  <si>
    <t>Chalmers, Town of</t>
  </si>
  <si>
    <t>Chalmers</t>
  </si>
  <si>
    <t>IN5291003</t>
  </si>
  <si>
    <t>Chandler Utilities</t>
  </si>
  <si>
    <t>Chandler</t>
  </si>
  <si>
    <t>IN5287002</t>
  </si>
  <si>
    <t>Chesterfield Water Department</t>
  </si>
  <si>
    <t>Chesterfield</t>
  </si>
  <si>
    <t>IN5248004</t>
  </si>
  <si>
    <t>Chrisney Water Department</t>
  </si>
  <si>
    <t>Chrisney</t>
  </si>
  <si>
    <t>IN5274001</t>
  </si>
  <si>
    <t>Churubusco Water Treatment Plant</t>
  </si>
  <si>
    <t>Churubusco</t>
  </si>
  <si>
    <t>IN5292003</t>
  </si>
  <si>
    <t>Cicero Utilities</t>
  </si>
  <si>
    <t>Cicero</t>
  </si>
  <si>
    <t>IN5229005</t>
  </si>
  <si>
    <t>Citizens Water - Indianapolis/Morgan</t>
  </si>
  <si>
    <t>Indianapolis</t>
  </si>
  <si>
    <t>IN5249004 &amp; IN5255019</t>
  </si>
  <si>
    <t>Citizens Water - Westfield|Southern Madison</t>
  </si>
  <si>
    <t>Southern Madison County</t>
  </si>
  <si>
    <t>IN5248026</t>
  </si>
  <si>
    <t>Citizens Water of Westfield, LLC</t>
  </si>
  <si>
    <t>Clarks Hill, Town of</t>
  </si>
  <si>
    <t>Clarks Hill</t>
  </si>
  <si>
    <t>IN5279006</t>
  </si>
  <si>
    <t>Clinton Township Water</t>
  </si>
  <si>
    <t>Clinton</t>
  </si>
  <si>
    <t>IN5283003</t>
  </si>
  <si>
    <t>Clinton Water Utility</t>
  </si>
  <si>
    <t>IN5283004</t>
  </si>
  <si>
    <t>Cloverdale Water Works</t>
  </si>
  <si>
    <t>Cloverdale</t>
  </si>
  <si>
    <t>IN5267003</t>
  </si>
  <si>
    <t>Colfax, Town of</t>
  </si>
  <si>
    <t>Colfax</t>
  </si>
  <si>
    <t>IN5212001</t>
  </si>
  <si>
    <t>Columbia City</t>
  </si>
  <si>
    <t>IN5292004</t>
  </si>
  <si>
    <t>Columbia City, City of</t>
  </si>
  <si>
    <t>Columbus City Utilties</t>
  </si>
  <si>
    <t>Columbus</t>
  </si>
  <si>
    <t>IN5203002</t>
  </si>
  <si>
    <t>Connersville Utilities</t>
  </si>
  <si>
    <t xml:space="preserve">Connersville </t>
  </si>
  <si>
    <t>IN5221001</t>
  </si>
  <si>
    <t>Converse, Town of</t>
  </si>
  <si>
    <t>Converse</t>
  </si>
  <si>
    <t>IN5252006</t>
  </si>
  <si>
    <t>Cordry Sweetwater Coservancy District</t>
  </si>
  <si>
    <t>Nineveh</t>
  </si>
  <si>
    <t>IN5207004</t>
  </si>
  <si>
    <t>Corydon Water Works</t>
  </si>
  <si>
    <t>Corydon</t>
  </si>
  <si>
    <t>IN5231001</t>
  </si>
  <si>
    <t>Crawfword County Water Company Inc.</t>
  </si>
  <si>
    <t>Marengo</t>
  </si>
  <si>
    <t>IN5213001</t>
  </si>
  <si>
    <t>Cromwell Water Works</t>
  </si>
  <si>
    <t xml:space="preserve">Cromwell  </t>
  </si>
  <si>
    <t>IN5257004</t>
  </si>
  <si>
    <t>Crothersville Utilties</t>
  </si>
  <si>
    <t>Crothersville</t>
  </si>
  <si>
    <t>IN5236001</t>
  </si>
  <si>
    <t>Crown Point Public Works</t>
  </si>
  <si>
    <t>Croiwn Point</t>
  </si>
  <si>
    <t>IN5245008</t>
  </si>
  <si>
    <t>Culver, Town of</t>
  </si>
  <si>
    <t>Culver</t>
  </si>
  <si>
    <t>IN5250005</t>
  </si>
  <si>
    <t>Cynthiana Water Works</t>
  </si>
  <si>
    <t>Cynthiana</t>
  </si>
  <si>
    <t>IN5265004</t>
  </si>
  <si>
    <t>Dale Water Works</t>
  </si>
  <si>
    <t>Dale</t>
  </si>
  <si>
    <t>IN5274002</t>
  </si>
  <si>
    <t>Daleville, Town of</t>
  </si>
  <si>
    <t>Daleville</t>
  </si>
  <si>
    <t>IN5218027</t>
  </si>
  <si>
    <t>Danville Water Works</t>
  </si>
  <si>
    <t>Danville</t>
  </si>
  <si>
    <t>IN5232004</t>
  </si>
  <si>
    <t xml:space="preserve">Darlington </t>
  </si>
  <si>
    <t>IN5254003</t>
  </si>
  <si>
    <t>Daviess County Rural Water Sys, Inc.</t>
  </si>
  <si>
    <t>Washington</t>
  </si>
  <si>
    <t>IN5214002</t>
  </si>
  <si>
    <t>Dayton Water</t>
  </si>
  <si>
    <t>Dayton</t>
  </si>
  <si>
    <t>IN5279021</t>
  </si>
  <si>
    <t>Decatur County Rural Water Corporation</t>
  </si>
  <si>
    <t>Greensburg</t>
  </si>
  <si>
    <t>IN5216008</t>
  </si>
  <si>
    <t>Decatur, City of</t>
  </si>
  <si>
    <t>Decatur</t>
  </si>
  <si>
    <t>IN5201002</t>
  </si>
  <si>
    <t>Decker, Town of</t>
  </si>
  <si>
    <t>Decker</t>
  </si>
  <si>
    <t>IN5242004</t>
  </si>
  <si>
    <t>Delphi Water Works</t>
  </si>
  <si>
    <t xml:space="preserve">Delphi  </t>
  </si>
  <si>
    <t>IN5208002</t>
  </si>
  <si>
    <t>Dillsboro Water Works</t>
  </si>
  <si>
    <t>Dillsboro</t>
  </si>
  <si>
    <t>IN5215002</t>
  </si>
  <si>
    <t>Dublin Municipal Water Works</t>
  </si>
  <si>
    <t>Dublin</t>
  </si>
  <si>
    <t>IN5289005</t>
  </si>
  <si>
    <t>Dubois Water Utilities Inc.</t>
  </si>
  <si>
    <t>Dubois</t>
  </si>
  <si>
    <t>IN5219002</t>
  </si>
  <si>
    <t>Dugger Utilities</t>
  </si>
  <si>
    <t>Dugger</t>
  </si>
  <si>
    <t>IN5277002</t>
  </si>
  <si>
    <t>Dunkirk, Town of</t>
  </si>
  <si>
    <t>Dunkirk</t>
  </si>
  <si>
    <t>IN5238001</t>
  </si>
  <si>
    <t>Dupont Water Company</t>
  </si>
  <si>
    <t>Dupont</t>
  </si>
  <si>
    <t>IN5240004</t>
  </si>
  <si>
    <t>Dyer, Town of</t>
  </si>
  <si>
    <t>Dyer</t>
  </si>
  <si>
    <t>IN5245011</t>
  </si>
  <si>
    <t>Earl Park Water Audit</t>
  </si>
  <si>
    <t xml:space="preserve">Earl Park   </t>
  </si>
  <si>
    <t>IN5204003</t>
  </si>
  <si>
    <t>East Chicago Water Works</t>
  </si>
  <si>
    <t>East Chicago</t>
  </si>
  <si>
    <t>IN5245012</t>
  </si>
  <si>
    <t>East Fork Water, Inc.</t>
  </si>
  <si>
    <t>Shoals</t>
  </si>
  <si>
    <t>IN5251004</t>
  </si>
  <si>
    <t>East Lawrence Water Authority</t>
  </si>
  <si>
    <t>Bedford</t>
  </si>
  <si>
    <t>IN5247002</t>
  </si>
  <si>
    <t>East Monroe Water Corporation</t>
  </si>
  <si>
    <t>IN5253003</t>
  </si>
  <si>
    <t>East Washington Rural Water</t>
  </si>
  <si>
    <t xml:space="preserve">Salem </t>
  </si>
  <si>
    <t>IN5288002</t>
  </si>
  <si>
    <t>Eastern Bartholomew Water Corporation</t>
  </si>
  <si>
    <t>Taylorsville</t>
  </si>
  <si>
    <t>IN-5203004</t>
  </si>
  <si>
    <t>Eastern Heights Utilities</t>
  </si>
  <si>
    <t>Bloomfield</t>
  </si>
  <si>
    <t>IN5228003</t>
  </si>
  <si>
    <t>Eaton, Town of</t>
  </si>
  <si>
    <t>Eaton</t>
  </si>
  <si>
    <t>IN5218006</t>
  </si>
  <si>
    <t>Edgewood Water Department</t>
  </si>
  <si>
    <t>Edgewood</t>
  </si>
  <si>
    <t>IN5248006</t>
  </si>
  <si>
    <t>Edinburgh Water Utility</t>
  </si>
  <si>
    <t>Edinburgh</t>
  </si>
  <si>
    <t>IN5241002</t>
  </si>
  <si>
    <t>Edwardsville Water Authority</t>
  </si>
  <si>
    <t>Georgetown</t>
  </si>
  <si>
    <t>IN5222001</t>
  </si>
  <si>
    <t>Elberfeld, Town of</t>
  </si>
  <si>
    <t>Elberfield</t>
  </si>
  <si>
    <t>IN5287003</t>
  </si>
  <si>
    <t>Elizabeth, Town of</t>
  </si>
  <si>
    <t>Elizabeth</t>
  </si>
  <si>
    <t>IN5231007</t>
  </si>
  <si>
    <t>Elkhart, City of</t>
  </si>
  <si>
    <t>Elkhart</t>
  </si>
  <si>
    <t>IN5220008</t>
  </si>
  <si>
    <t>Ellettsville Water Works</t>
  </si>
  <si>
    <t xml:space="preserve">Ellettsville </t>
  </si>
  <si>
    <t>IN5253004</t>
  </si>
  <si>
    <t>Ellis Water</t>
  </si>
  <si>
    <t>Linton</t>
  </si>
  <si>
    <t>IN5228001</t>
  </si>
  <si>
    <t>Milan</t>
  </si>
  <si>
    <t>IN5269002</t>
  </si>
  <si>
    <t>Elwood Water Works</t>
  </si>
  <si>
    <t>Elwood</t>
  </si>
  <si>
    <t>IN5248007</t>
  </si>
  <si>
    <t>Etna Green, Town of</t>
  </si>
  <si>
    <t xml:space="preserve">Etna Green </t>
  </si>
  <si>
    <t>IN5243003</t>
  </si>
  <si>
    <t>Evansville Water &amp; Sewer Utility</t>
  </si>
  <si>
    <t>Evansville</t>
  </si>
  <si>
    <t>IN5282002</t>
  </si>
  <si>
    <t>Everton Water Corporation</t>
  </si>
  <si>
    <t>Connersville</t>
  </si>
  <si>
    <t>IN5221002</t>
  </si>
  <si>
    <t>IN2560806</t>
  </si>
  <si>
    <t>Fairmount, Town of</t>
  </si>
  <si>
    <t>Fairmount</t>
  </si>
  <si>
    <t>IN5227005</t>
  </si>
  <si>
    <t>Fairview Park Water</t>
  </si>
  <si>
    <t>IN5283006</t>
  </si>
  <si>
    <t>Tier I (0-25)</t>
  </si>
  <si>
    <t>Farmland Municipal Water Works</t>
  </si>
  <si>
    <t>Farmland</t>
  </si>
  <si>
    <t>IN5268002</t>
  </si>
  <si>
    <t>Fawn River Crossing</t>
  </si>
  <si>
    <t>IN5244001</t>
  </si>
  <si>
    <t>Fayette Township Water</t>
  </si>
  <si>
    <t>New Goshen</t>
  </si>
  <si>
    <t>IN5284002</t>
  </si>
  <si>
    <t>Ferdinand Water Department</t>
  </si>
  <si>
    <t>Ferdinand</t>
  </si>
  <si>
    <t>IN5219009</t>
  </si>
  <si>
    <t>Finch Newton Water, Inc.</t>
  </si>
  <si>
    <t>IN527004</t>
  </si>
  <si>
    <t>Flora Water Works</t>
  </si>
  <si>
    <t xml:space="preserve">Flora </t>
  </si>
  <si>
    <t>IN5208003</t>
  </si>
  <si>
    <t>Floyds Knobs Water Co. Inc.</t>
  </si>
  <si>
    <t>Floyds Knobs</t>
  </si>
  <si>
    <t>IN5222002</t>
  </si>
  <si>
    <t/>
  </si>
  <si>
    <t>Fort Branch Water Department</t>
  </si>
  <si>
    <t>Fort Branch</t>
  </si>
  <si>
    <t>IN5226001</t>
  </si>
  <si>
    <t>Fort Wayne City Utilities</t>
  </si>
  <si>
    <t>Fort Wayne</t>
  </si>
  <si>
    <t>IN5202020</t>
  </si>
  <si>
    <t>Fortville Water Works</t>
  </si>
  <si>
    <t>Fortville</t>
  </si>
  <si>
    <t>IN5230003</t>
  </si>
  <si>
    <t>Fowler, Town of</t>
  </si>
  <si>
    <t>Fowler</t>
  </si>
  <si>
    <t>IN5204006</t>
  </si>
  <si>
    <t>Francesville, Town of</t>
  </si>
  <si>
    <t>Francesville</t>
  </si>
  <si>
    <t>IN5266001</t>
  </si>
  <si>
    <t>Francisco, Town of</t>
  </si>
  <si>
    <t>Francisco</t>
  </si>
  <si>
    <t>IN5226002</t>
  </si>
  <si>
    <t>Frankfort Water Works</t>
  </si>
  <si>
    <t>Frankfort</t>
  </si>
  <si>
    <t>IN5212003</t>
  </si>
  <si>
    <t>Franklin County Water Association Inc.</t>
  </si>
  <si>
    <t>IN5224002</t>
  </si>
  <si>
    <t>Frankton Water Works</t>
  </si>
  <si>
    <t>Frankton</t>
  </si>
  <si>
    <t>IN5248008</t>
  </si>
  <si>
    <t>Freelandville Water Association</t>
  </si>
  <si>
    <t>Freelandville</t>
  </si>
  <si>
    <t>IN5242006</t>
  </si>
  <si>
    <t>Fremont Water Department</t>
  </si>
  <si>
    <t>Fremont</t>
  </si>
  <si>
    <t>IN5276006</t>
  </si>
  <si>
    <t>Galveston Waterworks</t>
  </si>
  <si>
    <t xml:space="preserve">Galveston  </t>
  </si>
  <si>
    <t>IN5209003</t>
  </si>
  <si>
    <t>Garrett Water Utility</t>
  </si>
  <si>
    <t>Garrett</t>
  </si>
  <si>
    <t>IN5217004</t>
  </si>
  <si>
    <t>Gaston Water Works</t>
  </si>
  <si>
    <t>Gaston</t>
  </si>
  <si>
    <t>IN5218008</t>
  </si>
  <si>
    <t>Geneva, Town of</t>
  </si>
  <si>
    <t>Geneva</t>
  </si>
  <si>
    <t>IN5201003</t>
  </si>
  <si>
    <t>Gentryville Water</t>
  </si>
  <si>
    <t xml:space="preserve">Gentryville </t>
  </si>
  <si>
    <t>IN5274004</t>
  </si>
  <si>
    <t>Gibson Water Authority</t>
  </si>
  <si>
    <t>Haubstadt</t>
  </si>
  <si>
    <t>IN5226009</t>
  </si>
  <si>
    <t>Glenwood Water Works</t>
  </si>
  <si>
    <t>Glenwood</t>
  </si>
  <si>
    <t>IN5270002</t>
  </si>
  <si>
    <t>Goodland, Town of</t>
  </si>
  <si>
    <t xml:space="preserve">Goodland </t>
  </si>
  <si>
    <t>IN5256003</t>
  </si>
  <si>
    <t>Goshen Utilities</t>
  </si>
  <si>
    <t>Goshen</t>
  </si>
  <si>
    <t>IN5220009</t>
  </si>
  <si>
    <t>Gosport, Town of</t>
  </si>
  <si>
    <t>Gosport</t>
  </si>
  <si>
    <t>IN5260003</t>
  </si>
  <si>
    <t>Grabill, Town of</t>
  </si>
  <si>
    <t>Grabill</t>
  </si>
  <si>
    <t>IN5202006</t>
  </si>
  <si>
    <t>Grandview Municipal Water Utility</t>
  </si>
  <si>
    <t>Grandview</t>
  </si>
  <si>
    <t>IN5274005</t>
  </si>
  <si>
    <t>Greencastle Utility</t>
  </si>
  <si>
    <t>Greencastle</t>
  </si>
  <si>
    <t>IN5267004</t>
  </si>
  <si>
    <t>Greendale</t>
  </si>
  <si>
    <t>IN5215003</t>
  </si>
  <si>
    <t>Greenfield Water Utility</t>
  </si>
  <si>
    <t xml:space="preserve">Greenfield </t>
  </si>
  <si>
    <t>IN5230004</t>
  </si>
  <si>
    <t>Greensburg Water Works</t>
  </si>
  <si>
    <t>IN5216002</t>
  </si>
  <si>
    <t>Greentown, Town of</t>
  </si>
  <si>
    <t>Greentown</t>
  </si>
  <si>
    <t>IN5234006</t>
  </si>
  <si>
    <t>Greenville Water Utility</t>
  </si>
  <si>
    <t>Greenville</t>
  </si>
  <si>
    <t>IN5222004</t>
  </si>
  <si>
    <t>Griffith Public Works Department</t>
  </si>
  <si>
    <t>Griffith</t>
  </si>
  <si>
    <t>IN5245019</t>
  </si>
  <si>
    <t>Hamilton, Town of</t>
  </si>
  <si>
    <t>Hamilton</t>
  </si>
  <si>
    <t>IN525276023</t>
  </si>
  <si>
    <t>Hammond Water Works Department</t>
  </si>
  <si>
    <t>Hammond</t>
  </si>
  <si>
    <t>IN5245020</t>
  </si>
  <si>
    <t>Hanover Water Department</t>
  </si>
  <si>
    <t>Hanover</t>
  </si>
  <si>
    <t>IN5239003</t>
  </si>
  <si>
    <t>Hartford City Water Works</t>
  </si>
  <si>
    <t>IN5205002</t>
  </si>
  <si>
    <t>Haubstadt Water Department</t>
  </si>
  <si>
    <t>IN5226003</t>
  </si>
  <si>
    <t>Hayden Water Association, Inc.</t>
  </si>
  <si>
    <t>IN5240005</t>
  </si>
  <si>
    <t>not available</t>
  </si>
  <si>
    <t>Hazleton Water Department</t>
  </si>
  <si>
    <t>Hazleton</t>
  </si>
  <si>
    <t>IN5226004</t>
  </si>
  <si>
    <t>Hebron, Town of</t>
  </si>
  <si>
    <t>Hebron</t>
  </si>
  <si>
    <t>IN5264009</t>
  </si>
  <si>
    <t>Hickory Lake Water Authority</t>
  </si>
  <si>
    <t>IN5211009</t>
  </si>
  <si>
    <t>Highland Water Works</t>
  </si>
  <si>
    <t>Highland</t>
  </si>
  <si>
    <t>IN5245021</t>
  </si>
  <si>
    <t>Hill Water Corporation</t>
  </si>
  <si>
    <t>Mooresville</t>
  </si>
  <si>
    <t>IN5255021</t>
  </si>
  <si>
    <t>Hogan Water Corp</t>
  </si>
  <si>
    <t>IN5215005</t>
  </si>
  <si>
    <t>Holland, Town of</t>
  </si>
  <si>
    <t>Holland</t>
  </si>
  <si>
    <t>IN5219006</t>
  </si>
  <si>
    <t>Holton Community Water Corporation</t>
  </si>
  <si>
    <t>Holton</t>
  </si>
  <si>
    <t>IN5269008</t>
  </si>
  <si>
    <t>Hope Utilities, Town of</t>
  </si>
  <si>
    <t>Hope</t>
  </si>
  <si>
    <t>IN5203006</t>
  </si>
  <si>
    <t>Huntertown, Town of</t>
  </si>
  <si>
    <t>Huntertown</t>
  </si>
  <si>
    <t>IN5202007</t>
  </si>
  <si>
    <t>Huntingburg, City of</t>
  </si>
  <si>
    <t xml:space="preserve">Huntingburg </t>
  </si>
  <si>
    <t>IN5219007</t>
  </si>
  <si>
    <t>Huntington Water Department</t>
  </si>
  <si>
    <t>Huntington</t>
  </si>
  <si>
    <t>IN5235005</t>
  </si>
  <si>
    <t>Indiana American Water - Charlestown</t>
  </si>
  <si>
    <t>Charlestown</t>
  </si>
  <si>
    <t>IN5210003</t>
  </si>
  <si>
    <t>Indiana American Water - Crawfordsville</t>
  </si>
  <si>
    <t>Crawfordsville</t>
  </si>
  <si>
    <t>IN5254005</t>
  </si>
  <si>
    <t>Indiana American Water - Farmersburg</t>
  </si>
  <si>
    <t>Farmersburg</t>
  </si>
  <si>
    <t>IN5277003</t>
  </si>
  <si>
    <t>Indiana American Water - Georgetown</t>
  </si>
  <si>
    <t>IN5222003</t>
  </si>
  <si>
    <t>Indiana American Water - Johnson County</t>
  </si>
  <si>
    <t>Greenwood, Franklin</t>
  </si>
  <si>
    <t>IN5241005</t>
  </si>
  <si>
    <t>Indiana American Water - Kokomo</t>
  </si>
  <si>
    <t>Kokomo</t>
  </si>
  <si>
    <t>IN5234007</t>
  </si>
  <si>
    <t>Indiana American Water - Lowell</t>
  </si>
  <si>
    <t>Lowell</t>
  </si>
  <si>
    <t>IN5245029</t>
  </si>
  <si>
    <t>Indiana American Water - Mecca</t>
  </si>
  <si>
    <t>Mecca</t>
  </si>
  <si>
    <t>IN5261004</t>
  </si>
  <si>
    <t>Indiana American Water - Merom</t>
  </si>
  <si>
    <t>Merom</t>
  </si>
  <si>
    <t>IN5277005</t>
  </si>
  <si>
    <t>Indiana American Water - Mooresville</t>
  </si>
  <si>
    <t>IN5255006</t>
  </si>
  <si>
    <t>Indiana American Water - Muncie</t>
  </si>
  <si>
    <t>Muncie</t>
  </si>
  <si>
    <t>IN5218012</t>
  </si>
  <si>
    <t>Indiana American Water - Newburgh</t>
  </si>
  <si>
    <t>Newburgh</t>
  </si>
  <si>
    <t>IN5287004</t>
  </si>
  <si>
    <t>Indiana American Water - Noblesville</t>
  </si>
  <si>
    <t>Noblesville</t>
  </si>
  <si>
    <t>IN5299015</t>
  </si>
  <si>
    <t>Indiana American Water - Northwest</t>
  </si>
  <si>
    <t>Burns Harbor, Chesterton, Crown Point, Gary, Griffith, Hobart, Lake Station, Merrillville, Portage, Porter, Valparaiso, Winfield</t>
  </si>
  <si>
    <t>IN5245015</t>
  </si>
  <si>
    <t>Indiana American Water - Richmond</t>
  </si>
  <si>
    <t>Richmond</t>
  </si>
  <si>
    <t>IN5289012</t>
  </si>
  <si>
    <t>Indiana American Water - Russiaville</t>
  </si>
  <si>
    <t>Russiaville</t>
  </si>
  <si>
    <t>IN5234008</t>
  </si>
  <si>
    <t>Indiana American Water - Seymour</t>
  </si>
  <si>
    <t>Seymour</t>
  </si>
  <si>
    <t>IN5236005</t>
  </si>
  <si>
    <t>Indiana American Water - Shelbyville</t>
  </si>
  <si>
    <t>Shelbyville</t>
  </si>
  <si>
    <t>IN5273002</t>
  </si>
  <si>
    <t>Indiana American Water - Sheridan</t>
  </si>
  <si>
    <t>Sheridan</t>
  </si>
  <si>
    <t>IN5229014</t>
  </si>
  <si>
    <t>Indiana American Water - Somerset</t>
  </si>
  <si>
    <t>Somerset</t>
  </si>
  <si>
    <t>IN5285002</t>
  </si>
  <si>
    <t>Indiana American Water - Southern</t>
  </si>
  <si>
    <t>Jeffersonville, New Albany</t>
  </si>
  <si>
    <t>IN5210005</t>
  </si>
  <si>
    <t>Indiana American Water - Sullivan</t>
  </si>
  <si>
    <t>Sullivan</t>
  </si>
  <si>
    <t>IN5277009</t>
  </si>
  <si>
    <t>Indiana American Water - Summitville</t>
  </si>
  <si>
    <t>Summitville</t>
  </si>
  <si>
    <t>IN5248010</t>
  </si>
  <si>
    <t>Indiana American Water - Terre Haute</t>
  </si>
  <si>
    <t>Terre Haute</t>
  </si>
  <si>
    <t>IN5284012</t>
  </si>
  <si>
    <t>Indiana American Water - Wabash</t>
  </si>
  <si>
    <t>Wabash</t>
  </si>
  <si>
    <t>IN5285003</t>
  </si>
  <si>
    <t>Indiana American Water - Warsaw</t>
  </si>
  <si>
    <t>Warsaw</t>
  </si>
  <si>
    <t>IN5423030</t>
  </si>
  <si>
    <t>Indiana American Water - Waveland</t>
  </si>
  <si>
    <t>Waveland</t>
  </si>
  <si>
    <t>IN5254012</t>
  </si>
  <si>
    <t>Indiana American Water - West Lafayette</t>
  </si>
  <si>
    <t>West Lafayette</t>
  </si>
  <si>
    <t>IN5279020</t>
  </si>
  <si>
    <t>Indiana American Water - Winchester</t>
  </si>
  <si>
    <t>Winchester</t>
  </si>
  <si>
    <t>IN5268003</t>
  </si>
  <si>
    <t>Indiana American Water - Yankeetown</t>
  </si>
  <si>
    <t>Yankeetown</t>
  </si>
  <si>
    <t>IN5287008</t>
  </si>
  <si>
    <t>Indiana Gateway Industrial Park</t>
  </si>
  <si>
    <t>IN2890907</t>
  </si>
  <si>
    <t>Ingalls Water Company</t>
  </si>
  <si>
    <t>Ingalls</t>
  </si>
  <si>
    <t>IN5248012</t>
  </si>
  <si>
    <t>Ireland Utilities Inc</t>
  </si>
  <si>
    <t xml:space="preserve">Ireland  </t>
  </si>
  <si>
    <t>IN5219008</t>
  </si>
  <si>
    <t>Jackson County Water Utility, Inc.</t>
  </si>
  <si>
    <t>Brownstown</t>
  </si>
  <si>
    <t>IN5236003 &amp; IN5236008</t>
  </si>
  <si>
    <t>Jamestown Municipal Water</t>
  </si>
  <si>
    <t xml:space="preserve">Jamestown </t>
  </si>
  <si>
    <t>IN5206008</t>
  </si>
  <si>
    <t>Jasonville Water Department</t>
  </si>
  <si>
    <t>Jasonville</t>
  </si>
  <si>
    <t>IN5228004</t>
  </si>
  <si>
    <t>Jasper Municipal Water Utility</t>
  </si>
  <si>
    <t>Jasper</t>
  </si>
  <si>
    <t>Jennings Northwest Regional Utilities</t>
  </si>
  <si>
    <t>IN5240002</t>
  </si>
  <si>
    <t xml:space="preserve">Jennings Water Inc. </t>
  </si>
  <si>
    <t>IN5240006</t>
  </si>
  <si>
    <t>Jonesboro Water Utility</t>
  </si>
  <si>
    <t xml:space="preserve">Jonesboro </t>
  </si>
  <si>
    <t>IN5227010</t>
  </si>
  <si>
    <t>Kendallville Water Department</t>
  </si>
  <si>
    <t xml:space="preserve">Kendallville </t>
  </si>
  <si>
    <t>IN5257008</t>
  </si>
  <si>
    <t>Kent Water Company</t>
  </si>
  <si>
    <t>Madison</t>
  </si>
  <si>
    <t>IN5239004</t>
  </si>
  <si>
    <t>Kentland, Town of</t>
  </si>
  <si>
    <t>Kentland</t>
  </si>
  <si>
    <t>IN5256005</t>
  </si>
  <si>
    <t>Kewanna Water Works</t>
  </si>
  <si>
    <t>Kewanna</t>
  </si>
  <si>
    <t>IN5225003</t>
  </si>
  <si>
    <t>Kingman, Town of</t>
  </si>
  <si>
    <t>Kingman</t>
  </si>
  <si>
    <t>IN5223004</t>
  </si>
  <si>
    <t>Kirklin, Town of</t>
  </si>
  <si>
    <t>Kirklin</t>
  </si>
  <si>
    <t>IN5212004</t>
  </si>
  <si>
    <t>Knightstown Water Utility</t>
  </si>
  <si>
    <t>Knightstown</t>
  </si>
  <si>
    <t>IN5233005</t>
  </si>
  <si>
    <t>Knox County Water, Inc.</t>
  </si>
  <si>
    <t>Vincennes</t>
  </si>
  <si>
    <t>IN5242018</t>
  </si>
  <si>
    <t>Knox, Town of</t>
  </si>
  <si>
    <t>Knox</t>
  </si>
  <si>
    <t>IN5275002</t>
  </si>
  <si>
    <t>Kouts, Town of</t>
  </si>
  <si>
    <t>Kouts</t>
  </si>
  <si>
    <t>IN5264013</t>
  </si>
  <si>
    <t>La Porte Water Department</t>
  </si>
  <si>
    <t xml:space="preserve">La Porte  </t>
  </si>
  <si>
    <t>IN5246017</t>
  </si>
  <si>
    <t>LaCrosse Water Department</t>
  </si>
  <si>
    <t>La Crosse</t>
  </si>
  <si>
    <t>IN5246015</t>
  </si>
  <si>
    <t>Ladoga, Town of</t>
  </si>
  <si>
    <t>Ladoga</t>
  </si>
  <si>
    <t>IN5254006</t>
  </si>
  <si>
    <t>Lafayette Water Works</t>
  </si>
  <si>
    <t>Lafayette</t>
  </si>
  <si>
    <t>IN5279013</t>
  </si>
  <si>
    <t>LaFontaine, Town of</t>
  </si>
  <si>
    <t>LaFontaine</t>
  </si>
  <si>
    <t>IN5285004</t>
  </si>
  <si>
    <t>LaGrange Water Works</t>
  </si>
  <si>
    <t xml:space="preserve">LaGrange </t>
  </si>
  <si>
    <t>IN5244003</t>
  </si>
  <si>
    <t>Lagro, Town of</t>
  </si>
  <si>
    <t>Lagro</t>
  </si>
  <si>
    <t>IN5285005</t>
  </si>
  <si>
    <t>Lakeville, Town of</t>
  </si>
  <si>
    <t>Lakeville</t>
  </si>
  <si>
    <t>IN5271008</t>
  </si>
  <si>
    <t>Lanesville, Town of</t>
  </si>
  <si>
    <t xml:space="preserve">Lanesville </t>
  </si>
  <si>
    <t>IN5231003</t>
  </si>
  <si>
    <t>Laurel Utilities</t>
  </si>
  <si>
    <t>Laurel</t>
  </si>
  <si>
    <t>IN5224004</t>
  </si>
  <si>
    <t>Lawrence Utilities</t>
  </si>
  <si>
    <t>Lawrence</t>
  </si>
  <si>
    <t>IN5249005</t>
  </si>
  <si>
    <t>Leavenworth Water</t>
  </si>
  <si>
    <t>Leavenworth</t>
  </si>
  <si>
    <t>IN5213004</t>
  </si>
  <si>
    <t>Lebanon Utilities</t>
  </si>
  <si>
    <t>Lebanon</t>
  </si>
  <si>
    <t>IN5206003</t>
  </si>
  <si>
    <t>Lewisville Water Works</t>
  </si>
  <si>
    <t xml:space="preserve">Lewisville </t>
  </si>
  <si>
    <t>IN5233006</t>
  </si>
  <si>
    <t>Liberty Water Works</t>
  </si>
  <si>
    <t>Liberty</t>
  </si>
  <si>
    <t>IN5281001</t>
  </si>
  <si>
    <t>Ligonier Water Works</t>
  </si>
  <si>
    <t>Ligonier</t>
  </si>
  <si>
    <t>IN5257010</t>
  </si>
  <si>
    <t>Linden Water Department</t>
  </si>
  <si>
    <t>Linden</t>
  </si>
  <si>
    <t>IN5254007</t>
  </si>
  <si>
    <t>Linton Municipal Water</t>
  </si>
  <si>
    <t>IN5228005</t>
  </si>
  <si>
    <t>LMS Conservancy District</t>
  </si>
  <si>
    <t>IN5215007</t>
  </si>
  <si>
    <t>Logansport Utilities</t>
  </si>
  <si>
    <t>Logansport</t>
  </si>
  <si>
    <t>IN5209012</t>
  </si>
  <si>
    <t>Long Beach, Town of</t>
  </si>
  <si>
    <t>Long Beach</t>
  </si>
  <si>
    <t>IN5246028</t>
  </si>
  <si>
    <t>Loogootee Water Works</t>
  </si>
  <si>
    <t>IN5251005</t>
  </si>
  <si>
    <t>Lyford Water Works</t>
  </si>
  <si>
    <t xml:space="preserve">Lyford </t>
  </si>
  <si>
    <t>IN5261002</t>
  </si>
  <si>
    <t>Lynn Water Utility</t>
  </si>
  <si>
    <t>Lynn</t>
  </si>
  <si>
    <t>IN5268004</t>
  </si>
  <si>
    <t>Lynnville Water Department</t>
  </si>
  <si>
    <t>Lynnville</t>
  </si>
  <si>
    <t>IN5287006</t>
  </si>
  <si>
    <t>Lyons Water Utility</t>
  </si>
  <si>
    <t>Lyons</t>
  </si>
  <si>
    <t>IN5228006</t>
  </si>
  <si>
    <t>Madison Water Department</t>
  </si>
  <si>
    <t>IN5239006</t>
  </si>
  <si>
    <t>Mapleturn Utilities</t>
  </si>
  <si>
    <t>Martinsville</t>
  </si>
  <si>
    <t>IN5255004</t>
  </si>
  <si>
    <t>Marion Utilities</t>
  </si>
  <si>
    <t xml:space="preserve">Marion  </t>
  </si>
  <si>
    <t>IN5227014</t>
  </si>
  <si>
    <t>Markle Water Utility</t>
  </si>
  <si>
    <t xml:space="preserve">Markle  </t>
  </si>
  <si>
    <t>IN5235006</t>
  </si>
  <si>
    <t>Marshall Water Works</t>
  </si>
  <si>
    <t xml:space="preserve">Marshall </t>
  </si>
  <si>
    <t>IN5261003</t>
  </si>
  <si>
    <t>Martinsville Water Utility</t>
  </si>
  <si>
    <t xml:space="preserve">Martinsville </t>
  </si>
  <si>
    <t>IN5255009</t>
  </si>
  <si>
    <t>Marysville-Otisco-Nabb Water Corp.</t>
  </si>
  <si>
    <t>Otisco</t>
  </si>
  <si>
    <t>IN5210006</t>
  </si>
  <si>
    <t>Maysville Water and Sewer District</t>
  </si>
  <si>
    <t>Harlan</t>
  </si>
  <si>
    <t>IN5202037</t>
  </si>
  <si>
    <t>Medora, Town of</t>
  </si>
  <si>
    <t>Medora</t>
  </si>
  <si>
    <t>IN5236004</t>
  </si>
  <si>
    <t>Mentone, Town of</t>
  </si>
  <si>
    <t>Mentone</t>
  </si>
  <si>
    <t>IN5243013</t>
  </si>
  <si>
    <t>Middlebury, Town of</t>
  </si>
  <si>
    <t>Middlebury</t>
  </si>
  <si>
    <t>IN5220014</t>
  </si>
  <si>
    <t>Milan Water Department</t>
  </si>
  <si>
    <t>IN5269003</t>
  </si>
  <si>
    <t>Milford, Town of</t>
  </si>
  <si>
    <t>Milford</t>
  </si>
  <si>
    <t>IN5243017</t>
  </si>
  <si>
    <t>Millersburg, Town of</t>
  </si>
  <si>
    <t>Millersburg</t>
  </si>
  <si>
    <t>IN5220015</t>
  </si>
  <si>
    <t>Milton Water Works</t>
  </si>
  <si>
    <t xml:space="preserve">Milton </t>
  </si>
  <si>
    <t>IN5289011</t>
  </si>
  <si>
    <t>Mishawaka Utilities</t>
  </si>
  <si>
    <t>Mishawaka</t>
  </si>
  <si>
    <t>IN5271009</t>
  </si>
  <si>
    <t>Mitchell, City of</t>
  </si>
  <si>
    <t>Mitchell</t>
  </si>
  <si>
    <t>IN5247003</t>
  </si>
  <si>
    <t>Monon, Town of</t>
  </si>
  <si>
    <t>Monon</t>
  </si>
  <si>
    <t>IN5291010</t>
  </si>
  <si>
    <t>Monroe City Water</t>
  </si>
  <si>
    <t xml:space="preserve">Monroe City  </t>
  </si>
  <si>
    <t>IN5242008</t>
  </si>
  <si>
    <t>Monroe Water Department</t>
  </si>
  <si>
    <t>Monroe</t>
  </si>
  <si>
    <t>IN5201004</t>
  </si>
  <si>
    <t>Monroeville, Town of</t>
  </si>
  <si>
    <t>Monroeville</t>
  </si>
  <si>
    <t>IN5202008</t>
  </si>
  <si>
    <t>Montezuma Muncipal Utility</t>
  </si>
  <si>
    <t>Montezuma</t>
  </si>
  <si>
    <t>IN5261005</t>
  </si>
  <si>
    <t>Montgomery Water Works</t>
  </si>
  <si>
    <t>Montgomery</t>
  </si>
  <si>
    <t>IN5214004</t>
  </si>
  <si>
    <t>Monticello Water Works</t>
  </si>
  <si>
    <t>Monticello</t>
  </si>
  <si>
    <t>IN5291011</t>
  </si>
  <si>
    <t>Montpelier, City of</t>
  </si>
  <si>
    <t>Montpelier</t>
  </si>
  <si>
    <t>IN5205004</t>
  </si>
  <si>
    <t>Morgan County Rural Water</t>
  </si>
  <si>
    <t>IN5255010</t>
  </si>
  <si>
    <t>Morgantown Water Utility</t>
  </si>
  <si>
    <t>IN5255011</t>
  </si>
  <si>
    <t>Morocco, Town of</t>
  </si>
  <si>
    <t>Morocco</t>
  </si>
  <si>
    <t>IN5256006</t>
  </si>
  <si>
    <t>Morristown Water Department</t>
  </si>
  <si>
    <t>Morristown</t>
  </si>
  <si>
    <t>IN5273003</t>
  </si>
  <si>
    <t>Mount Vernon Water Works</t>
  </si>
  <si>
    <t>Mount Vernon</t>
  </si>
  <si>
    <t>IN5265006</t>
  </si>
  <si>
    <t>Mt. Summit Water Utility</t>
  </si>
  <si>
    <t xml:space="preserve">Mount Summit </t>
  </si>
  <si>
    <t>IN5233009</t>
  </si>
  <si>
    <t>Mulberry Water Works</t>
  </si>
  <si>
    <t>Mulberry</t>
  </si>
  <si>
    <t>IN5212005</t>
  </si>
  <si>
    <t>Munster Utility Department</t>
  </si>
  <si>
    <t>Munster</t>
  </si>
  <si>
    <t>IN5245031</t>
  </si>
  <si>
    <t>Napoleon Community Rural Water Corporation</t>
  </si>
  <si>
    <t xml:space="preserve">Napoleon  </t>
  </si>
  <si>
    <t>IN5269007</t>
  </si>
  <si>
    <t>Nappanee Water Utility</t>
  </si>
  <si>
    <t>Nappanee</t>
  </si>
  <si>
    <t>IN5220016</t>
  </si>
  <si>
    <t>Nashville, Town of</t>
  </si>
  <si>
    <t xml:space="preserve">Nashville </t>
  </si>
  <si>
    <t>IN5207002</t>
  </si>
  <si>
    <t>New Carlisle, Town of</t>
  </si>
  <si>
    <t>New Carlisle</t>
  </si>
  <si>
    <t>IN5271011</t>
  </si>
  <si>
    <t>New Chicago Water Works</t>
  </si>
  <si>
    <t>New Chicago</t>
  </si>
  <si>
    <t>IN5245032</t>
  </si>
  <si>
    <t>New Haven Water Department</t>
  </si>
  <si>
    <t>New Haven</t>
  </si>
  <si>
    <t>IN5202009</t>
  </si>
  <si>
    <t>New Market, Town of</t>
  </si>
  <si>
    <t>New Market</t>
  </si>
  <si>
    <t>IN5254008</t>
  </si>
  <si>
    <t>New Pekin Utilities</t>
  </si>
  <si>
    <t xml:space="preserve">New Pekin </t>
  </si>
  <si>
    <t>IN5288004</t>
  </si>
  <si>
    <t>New Richmond Water Works</t>
  </si>
  <si>
    <t>New Richmond</t>
  </si>
  <si>
    <t>IN5254009</t>
  </si>
  <si>
    <t>Newberry Water Utility</t>
  </si>
  <si>
    <t xml:space="preserve">Newberry  </t>
  </si>
  <si>
    <t>IN5228007</t>
  </si>
  <si>
    <t>Newport Water Works</t>
  </si>
  <si>
    <t>Newport</t>
  </si>
  <si>
    <t>IN5283008</t>
  </si>
  <si>
    <t>NineStar Connect</t>
  </si>
  <si>
    <t>Hancock Co</t>
  </si>
  <si>
    <t>IN5230008</t>
  </si>
  <si>
    <t>North Dearborn Water Authority</t>
  </si>
  <si>
    <t>West Harrison</t>
  </si>
  <si>
    <t>IN5215008</t>
  </si>
  <si>
    <t>North Judson Water Company</t>
  </si>
  <si>
    <t>North Judson</t>
  </si>
  <si>
    <t>IN5275003</t>
  </si>
  <si>
    <t>North Liberty, Town of</t>
  </si>
  <si>
    <t>North Liberty</t>
  </si>
  <si>
    <t>IN5271010</t>
  </si>
  <si>
    <t>North Manchester</t>
  </si>
  <si>
    <t>IN5285009</t>
  </si>
  <si>
    <t>North Salem Water Corporation</t>
  </si>
  <si>
    <t xml:space="preserve">North Salem   </t>
  </si>
  <si>
    <t>IN5232017</t>
  </si>
  <si>
    <t>North Vernon Municipal Water Utility</t>
  </si>
  <si>
    <t>IN5240008</t>
  </si>
  <si>
    <t>Northwest Jasper RWD</t>
  </si>
  <si>
    <t>Demotte</t>
  </si>
  <si>
    <t>IN5237015</t>
  </si>
  <si>
    <t>Oakland City Water Department</t>
  </si>
  <si>
    <t>Oakland City</t>
  </si>
  <si>
    <t>IN5226005</t>
  </si>
  <si>
    <t>Odon Water Utility</t>
  </si>
  <si>
    <t xml:space="preserve">Odon </t>
  </si>
  <si>
    <t>IN5214005</t>
  </si>
  <si>
    <t>Oolitic Water Works</t>
  </si>
  <si>
    <t>Oolitic</t>
  </si>
  <si>
    <t>IN5247005</t>
  </si>
  <si>
    <t>Orleans Water Department</t>
  </si>
  <si>
    <t>Orleans</t>
  </si>
  <si>
    <t>IN5259003</t>
  </si>
  <si>
    <t>Osgood Water Department</t>
  </si>
  <si>
    <t>Osgood</t>
  </si>
  <si>
    <t>IN5269004</t>
  </si>
  <si>
    <t>Ossian, Town of</t>
  </si>
  <si>
    <t>Ossian</t>
  </si>
  <si>
    <t>IN5290002</t>
  </si>
  <si>
    <t>Otterbein, Town of</t>
  </si>
  <si>
    <t>Otterbein</t>
  </si>
  <si>
    <t>IN5204004</t>
  </si>
  <si>
    <t>Otwell Water Corporation</t>
  </si>
  <si>
    <t>Otwell</t>
  </si>
  <si>
    <t>IN5263001 &amp; IN5263007</t>
  </si>
  <si>
    <t>Owensville Water Works</t>
  </si>
  <si>
    <t>Owensville</t>
  </si>
  <si>
    <t>IN5226006</t>
  </si>
  <si>
    <t>Oxford Water Utility</t>
  </si>
  <si>
    <t>Oxford</t>
  </si>
  <si>
    <t>IN5204005</t>
  </si>
  <si>
    <t>Palmyra Water Works</t>
  </si>
  <si>
    <t>Palmyra</t>
  </si>
  <si>
    <t>IN5231004</t>
  </si>
  <si>
    <t>Paoli Water Department</t>
  </si>
  <si>
    <t>Paoli</t>
  </si>
  <si>
    <t>IN5259004</t>
  </si>
  <si>
    <t>Yorktown</t>
  </si>
  <si>
    <t>IN2180926</t>
  </si>
  <si>
    <t>Parker City Municipal Utilities</t>
  </si>
  <si>
    <t>Parker City</t>
  </si>
  <si>
    <t>IN5268007</t>
  </si>
  <si>
    <t>Patoka Lake Regional Water District</t>
  </si>
  <si>
    <t>Patoka Water Utility</t>
  </si>
  <si>
    <t>Patoka</t>
  </si>
  <si>
    <t>IN5226007</t>
  </si>
  <si>
    <t>Patriot Municipal Utilities</t>
  </si>
  <si>
    <t>Patriot</t>
  </si>
  <si>
    <t>IN5278001</t>
  </si>
  <si>
    <t>Paxton Water Corporation</t>
  </si>
  <si>
    <t>Paxton</t>
  </si>
  <si>
    <t>IN5277006</t>
  </si>
  <si>
    <t>Pendleton Water Company</t>
  </si>
  <si>
    <t>Pendleton</t>
  </si>
  <si>
    <t>IN5248019</t>
  </si>
  <si>
    <t>Pennville, Town of</t>
  </si>
  <si>
    <t>Pennville</t>
  </si>
  <si>
    <t>IN5238006</t>
  </si>
  <si>
    <t>Peru Utilities</t>
  </si>
  <si>
    <t>Peru</t>
  </si>
  <si>
    <t>IN5252016</t>
  </si>
  <si>
    <t>Peru Utilities Grissom Water</t>
  </si>
  <si>
    <t>IN5252011</t>
  </si>
  <si>
    <t>Petersburg Water Utility</t>
  </si>
  <si>
    <t>Petersburg</t>
  </si>
  <si>
    <t>IN5263002</t>
  </si>
  <si>
    <t>Pierceton Water Works</t>
  </si>
  <si>
    <t>Pierceton</t>
  </si>
  <si>
    <t>IN5243018</t>
  </si>
  <si>
    <t>Pike Gibson Water Inc.</t>
  </si>
  <si>
    <t>IN5263003</t>
  </si>
  <si>
    <t>Pittsboro Water Company</t>
  </si>
  <si>
    <t>Pittsboro</t>
  </si>
  <si>
    <t>IN5232019</t>
  </si>
  <si>
    <t>Plainfield Water Works</t>
  </si>
  <si>
    <t xml:space="preserve">Plainfield  </t>
  </si>
  <si>
    <t>IN5232020</t>
  </si>
  <si>
    <t>Plymouth Water Department</t>
  </si>
  <si>
    <t>Plymouth</t>
  </si>
  <si>
    <t>IN5250010</t>
  </si>
  <si>
    <t>Portland, City of</t>
  </si>
  <si>
    <t>Portland</t>
  </si>
  <si>
    <t>IN5238007</t>
  </si>
  <si>
    <t>Poseyville Water</t>
  </si>
  <si>
    <t>Poseyville</t>
  </si>
  <si>
    <t>IN5265008</t>
  </si>
  <si>
    <t>Prince's Lake</t>
  </si>
  <si>
    <t>IN5241007</t>
  </si>
  <si>
    <t>Princeton Water Department</t>
  </si>
  <si>
    <t>Princeton</t>
  </si>
  <si>
    <t>IN5226008</t>
  </si>
  <si>
    <t>Purdue University Waterworks</t>
  </si>
  <si>
    <t>IN5279015</t>
  </si>
  <si>
    <t>Ramsey Water Company</t>
  </si>
  <si>
    <t xml:space="preserve">Ramsey </t>
  </si>
  <si>
    <t>IN5231005</t>
  </si>
  <si>
    <t>Redkey, Town of</t>
  </si>
  <si>
    <t>Redkey</t>
  </si>
  <si>
    <t>IN5238008</t>
  </si>
  <si>
    <t>Reelsville Water Authority</t>
  </si>
  <si>
    <t>Reelsville</t>
  </si>
  <si>
    <t>IN5267006</t>
  </si>
  <si>
    <t>Remington, Town of</t>
  </si>
  <si>
    <t>Remington</t>
  </si>
  <si>
    <t>IN5237004</t>
  </si>
  <si>
    <t>Rensselaer, City of</t>
  </si>
  <si>
    <t>Rensselaer</t>
  </si>
  <si>
    <t>IN5237005</t>
  </si>
  <si>
    <t>Reo Water Inc.</t>
  </si>
  <si>
    <t>Reo</t>
  </si>
  <si>
    <t>IN5262005</t>
  </si>
  <si>
    <t>Reynolds, Town of</t>
  </si>
  <si>
    <t>Reynolds</t>
  </si>
  <si>
    <t>IN5291013</t>
  </si>
  <si>
    <t>IN5253015</t>
  </si>
  <si>
    <t>Ridgeville Water Department</t>
  </si>
  <si>
    <t>Ridgeville</t>
  </si>
  <si>
    <t>IN5268008</t>
  </si>
  <si>
    <t>Rising Sun Municipal Utilities</t>
  </si>
  <si>
    <t>Rising Sun</t>
  </si>
  <si>
    <t>IN5258002</t>
  </si>
  <si>
    <t>Roann, Town of</t>
  </si>
  <si>
    <t>Roann</t>
  </si>
  <si>
    <t>IN5285013</t>
  </si>
  <si>
    <t>Roanoke, Town of</t>
  </si>
  <si>
    <t>Roanoke</t>
  </si>
  <si>
    <t>Rochester Water Department</t>
  </si>
  <si>
    <t>Rochester</t>
  </si>
  <si>
    <t>IN5225006</t>
  </si>
  <si>
    <t>Rockport Water</t>
  </si>
  <si>
    <t xml:space="preserve">Rockport  </t>
  </si>
  <si>
    <t>IN5274007</t>
  </si>
  <si>
    <t>Rossville, Town of</t>
  </si>
  <si>
    <t>IN5212007</t>
  </si>
  <si>
    <t>Royal Center, Town of</t>
  </si>
  <si>
    <t>Roal Center</t>
  </si>
  <si>
    <t>IN5209008</t>
  </si>
  <si>
    <t>Rushville City Utility</t>
  </si>
  <si>
    <t>Rushville</t>
  </si>
  <si>
    <t>IN5270005</t>
  </si>
  <si>
    <t>Russellville Water Works</t>
  </si>
  <si>
    <t xml:space="preserve">Russellville  </t>
  </si>
  <si>
    <t>5267008</t>
  </si>
  <si>
    <t>Rykers Ridge Water Company</t>
  </si>
  <si>
    <t>IN5239007</t>
  </si>
  <si>
    <t>Saint Mary of the Woods</t>
  </si>
  <si>
    <t>IN5284020</t>
  </si>
  <si>
    <t>Salem Water Works</t>
  </si>
  <si>
    <t xml:space="preserve">Salem  </t>
  </si>
  <si>
    <t>IN5288005</t>
  </si>
  <si>
    <t>Salt Creek Services</t>
  </si>
  <si>
    <t>IN5253006</t>
  </si>
  <si>
    <t>Sandborn Water Dept</t>
  </si>
  <si>
    <t xml:space="preserve">Sandborn </t>
  </si>
  <si>
    <t>IN5242011</t>
  </si>
  <si>
    <t>Santa Claus Utilities</t>
  </si>
  <si>
    <t>Santa Claus</t>
  </si>
  <si>
    <t>IN5274010</t>
  </si>
  <si>
    <t>Schererville Water Department</t>
  </si>
  <si>
    <t>Schererville</t>
  </si>
  <si>
    <t>IN5245041</t>
  </si>
  <si>
    <t>Scottsburg, City of</t>
  </si>
  <si>
    <t>Scottsburg</t>
  </si>
  <si>
    <t>IN5272001</t>
  </si>
  <si>
    <t>Sellersburg Water Department</t>
  </si>
  <si>
    <t>Sellersburg</t>
  </si>
  <si>
    <t>IN5210010</t>
  </si>
  <si>
    <t>Shelburn Municipal Water</t>
  </si>
  <si>
    <t>Shelburn</t>
  </si>
  <si>
    <t>IN5277008</t>
  </si>
  <si>
    <t>Shipshewana Water Works</t>
  </si>
  <si>
    <t>Shipshewana</t>
  </si>
  <si>
    <t>IN5244006</t>
  </si>
  <si>
    <t>Shirley Water Works</t>
  </si>
  <si>
    <t>Shirley</t>
  </si>
  <si>
    <t>IN5233013</t>
  </si>
  <si>
    <t>Shoals Water Co.</t>
  </si>
  <si>
    <t>IN5251007</t>
  </si>
  <si>
    <t>Silver Creek Water Corporation</t>
  </si>
  <si>
    <t>IN5210011</t>
  </si>
  <si>
    <t>Silver Lake, Town of</t>
  </si>
  <si>
    <t>Silver Lake</t>
  </si>
  <si>
    <t>IN5243021</t>
  </si>
  <si>
    <t>South Bend Water Works</t>
  </si>
  <si>
    <t>South Bend</t>
  </si>
  <si>
    <t>IN5271014</t>
  </si>
  <si>
    <t>South Coast</t>
  </si>
  <si>
    <t>Westville</t>
  </si>
  <si>
    <t>IN5246004</t>
  </si>
  <si>
    <t>South Harrison Water Corporation</t>
  </si>
  <si>
    <t>IN5231006</t>
  </si>
  <si>
    <t>South Lawrence Utilities</t>
  </si>
  <si>
    <t>IN5247007</t>
  </si>
  <si>
    <t>Southern Monroe Water Authority</t>
  </si>
  <si>
    <t>IN5253007</t>
  </si>
  <si>
    <t>Southwestern Bartholomew Water Corp.</t>
  </si>
  <si>
    <t>IN5203008</t>
  </si>
  <si>
    <t>Speedway Water Works</t>
  </si>
  <si>
    <t>Speedway</t>
  </si>
  <si>
    <t>IN5249008</t>
  </si>
  <si>
    <t>Springs Valley Regional Water District</t>
  </si>
  <si>
    <t>French Lick/West Baden</t>
  </si>
  <si>
    <t>IN5259002</t>
  </si>
  <si>
    <t>Spurgeon Water Corp.</t>
  </si>
  <si>
    <t>Spurgeon</t>
  </si>
  <si>
    <t>IN5263004</t>
  </si>
  <si>
    <t>St Anthony Water Utilities Inc</t>
  </si>
  <si>
    <t xml:space="preserve">St Anthony </t>
  </si>
  <si>
    <t>IN5219010</t>
  </si>
  <si>
    <t>St. Bernice Water</t>
  </si>
  <si>
    <t xml:space="preserve">St. Bernice  </t>
  </si>
  <si>
    <t>IN5283010</t>
  </si>
  <si>
    <t>St. Henry Water Corporation</t>
  </si>
  <si>
    <t xml:space="preserve">St. Henry </t>
  </si>
  <si>
    <t>IN5219011</t>
  </si>
  <si>
    <t>St. John Water Department</t>
  </si>
  <si>
    <t>St. John</t>
  </si>
  <si>
    <t>IN5245043</t>
  </si>
  <si>
    <t>St. Meinrad Utilities</t>
  </si>
  <si>
    <t>St. Meinrad</t>
  </si>
  <si>
    <t>IN5274013</t>
  </si>
  <si>
    <t>St. Paul, Town of</t>
  </si>
  <si>
    <t>Saint Paul</t>
  </si>
  <si>
    <t>IN5216004</t>
  </si>
  <si>
    <t>Stucker Fork Water Utility</t>
  </si>
  <si>
    <t>Stucker Fork</t>
  </si>
  <si>
    <t>IN5272005</t>
  </si>
  <si>
    <t>Sullivan-Vigo Rural Water Corp.</t>
  </si>
  <si>
    <t>IN5284021</t>
  </si>
  <si>
    <t>Sunman Water Works</t>
  </si>
  <si>
    <t>Sunman</t>
  </si>
  <si>
    <t>IN5269005</t>
  </si>
  <si>
    <t>Switz City Waterworks</t>
  </si>
  <si>
    <t xml:space="preserve">Switz City </t>
  </si>
  <si>
    <t>IN5228009</t>
  </si>
  <si>
    <t>Syracuse, Town of</t>
  </si>
  <si>
    <t>Syracuse</t>
  </si>
  <si>
    <t>IN5243025</t>
  </si>
  <si>
    <t>Tell City Water Department</t>
  </si>
  <si>
    <t xml:space="preserve">Tell City </t>
  </si>
  <si>
    <t>IN5262004</t>
  </si>
  <si>
    <t>Tennyson Water Utility</t>
  </si>
  <si>
    <t xml:space="preserve">Tennyson  </t>
  </si>
  <si>
    <t>IN5287007</t>
  </si>
  <si>
    <t>Tipton Municipal Utilities</t>
  </si>
  <si>
    <t>Tipton</t>
  </si>
  <si>
    <t>IN528004</t>
  </si>
  <si>
    <t>Topeka Water</t>
  </si>
  <si>
    <t>Topeka</t>
  </si>
  <si>
    <t>IN5244008</t>
  </si>
  <si>
    <t>Orestes</t>
  </si>
  <si>
    <t>IN5248017</t>
  </si>
  <si>
    <t>Trafalgar Water Department</t>
  </si>
  <si>
    <t>Trafalgar</t>
  </si>
  <si>
    <t>IN5241014</t>
  </si>
  <si>
    <t>Tri Township Water</t>
  </si>
  <si>
    <t>Lawrenceburg</t>
  </si>
  <si>
    <t>IN5215009</t>
  </si>
  <si>
    <t>Tri-County Conservancy District</t>
  </si>
  <si>
    <t>Camby</t>
  </si>
  <si>
    <t>IN5255022</t>
  </si>
  <si>
    <t>Troy Township Water Association</t>
  </si>
  <si>
    <t>IN5262006</t>
  </si>
  <si>
    <t>Troy, Town of</t>
  </si>
  <si>
    <t>Troy</t>
  </si>
  <si>
    <t>Union City Water Works</t>
  </si>
  <si>
    <t>Union City</t>
  </si>
  <si>
    <t>IN5268010</t>
  </si>
  <si>
    <t>Universal Water Company</t>
  </si>
  <si>
    <t>Universal</t>
  </si>
  <si>
    <t>IN5283011</t>
  </si>
  <si>
    <t>Valley Rural Utility Company</t>
  </si>
  <si>
    <t>IN5215004</t>
  </si>
  <si>
    <t>Valparaiso City Utilities Water Department</t>
  </si>
  <si>
    <t>Valparaiso</t>
  </si>
  <si>
    <t>IN5264029</t>
  </si>
  <si>
    <t>Valparasio Lakes Areas Conservancy</t>
  </si>
  <si>
    <t>IN5264033</t>
  </si>
  <si>
    <t>Van Buren Water Inc.</t>
  </si>
  <si>
    <t>IN5253008</t>
  </si>
  <si>
    <t>Veedersburg Municipal Water</t>
  </si>
  <si>
    <t xml:space="preserve">Veedersburg </t>
  </si>
  <si>
    <t>IN5223005</t>
  </si>
  <si>
    <t>Vermillion Rise Mega Park</t>
  </si>
  <si>
    <t>Hillsdale</t>
  </si>
  <si>
    <t>IN5283014</t>
  </si>
  <si>
    <t>Versailles Water Utility</t>
  </si>
  <si>
    <t>Versailles</t>
  </si>
  <si>
    <t>IN5269006</t>
  </si>
  <si>
    <t>Vevay, Town of</t>
  </si>
  <si>
    <t xml:space="preserve">Vevay </t>
  </si>
  <si>
    <t>IN5278002</t>
  </si>
  <si>
    <t>Vincennes Water Department</t>
  </si>
  <si>
    <t>IN5242014</t>
  </si>
  <si>
    <t>Wakarusa, Town of</t>
  </si>
  <si>
    <t>Wakarusa</t>
  </si>
  <si>
    <t>IN5220029</t>
  </si>
  <si>
    <t>Waldron Conservancy District</t>
  </si>
  <si>
    <t>Waldron</t>
  </si>
  <si>
    <t>IN5273006</t>
  </si>
  <si>
    <t>Walkerton Light and Water</t>
  </si>
  <si>
    <t>Walkerton</t>
  </si>
  <si>
    <t>IN5271017</t>
  </si>
  <si>
    <t>Walton Water Works</t>
  </si>
  <si>
    <t xml:space="preserve">Walton  </t>
  </si>
  <si>
    <t>IN5209010</t>
  </si>
  <si>
    <t>Wanatah, Town of</t>
  </si>
  <si>
    <t>Wanatah</t>
  </si>
  <si>
    <t>IN5246033</t>
  </si>
  <si>
    <t>Washington Township Water Authority</t>
  </si>
  <si>
    <t xml:space="preserve">Bloomington </t>
  </si>
  <si>
    <t>IN5253009</t>
  </si>
  <si>
    <t>Washington Water Works</t>
  </si>
  <si>
    <t>IN5214007</t>
  </si>
  <si>
    <t>Waterloo, Town of</t>
  </si>
  <si>
    <t>Waterloo</t>
  </si>
  <si>
    <t>IN5217007</t>
  </si>
  <si>
    <t>Waynetown Water</t>
  </si>
  <si>
    <t>Waynetown</t>
  </si>
  <si>
    <t>IN5254013</t>
  </si>
  <si>
    <t>IN5271018</t>
  </si>
  <si>
    <t>West Lebanon Water Works</t>
  </si>
  <si>
    <t>West Lebanon</t>
  </si>
  <si>
    <t>IN5286003</t>
  </si>
  <si>
    <t>West Terre Haute Water Works</t>
  </si>
  <si>
    <t>West Terre Haute</t>
  </si>
  <si>
    <t>IN5284015</t>
  </si>
  <si>
    <t>Westport Water Company</t>
  </si>
  <si>
    <t>Westport</t>
  </si>
  <si>
    <t xml:space="preserve">	IN5216005</t>
  </si>
  <si>
    <t>Westville, Town of</t>
  </si>
  <si>
    <t>IN5246029</t>
  </si>
  <si>
    <t>Wheatland, Town of</t>
  </si>
  <si>
    <t>Wheatland</t>
  </si>
  <si>
    <t>IN5242016</t>
  </si>
  <si>
    <t>Whiteland Water Works</t>
  </si>
  <si>
    <t xml:space="preserve">Whiteland  </t>
  </si>
  <si>
    <t>IN5241009</t>
  </si>
  <si>
    <t>Whitestown Municipal Utility</t>
  </si>
  <si>
    <t>Whitestown</t>
  </si>
  <si>
    <t>IN5206014</t>
  </si>
  <si>
    <t>Whiting Water Department</t>
  </si>
  <si>
    <t>IN5245048</t>
  </si>
  <si>
    <t>Wilfred Water Corp.</t>
  </si>
  <si>
    <t>Wilfred</t>
  </si>
  <si>
    <t>IN5277010</t>
  </si>
  <si>
    <t>Williamsport Water Utility</t>
  </si>
  <si>
    <t>Williamsport</t>
  </si>
  <si>
    <t>IN5286004</t>
  </si>
  <si>
    <t>Winamac Municipal Utilities</t>
  </si>
  <si>
    <t xml:space="preserve">Winamac   </t>
  </si>
  <si>
    <t>IN5266005</t>
  </si>
  <si>
    <t>Windfall Water Department</t>
  </si>
  <si>
    <t>Windfall</t>
  </si>
  <si>
    <t>IN5280005</t>
  </si>
  <si>
    <t>Wolcott, Town of</t>
  </si>
  <si>
    <t>Wolcott</t>
  </si>
  <si>
    <t>IN5291015</t>
  </si>
  <si>
    <t>Woodburn, City of</t>
  </si>
  <si>
    <t>Woodburn</t>
  </si>
  <si>
    <t>IN5202024</t>
  </si>
  <si>
    <t>Yorktown, Town of</t>
  </si>
  <si>
    <t>IN5218014</t>
  </si>
  <si>
    <t>Swayzee Water Utility</t>
  </si>
  <si>
    <t>Town of Swayzee</t>
  </si>
  <si>
    <t>IN5227020</t>
  </si>
  <si>
    <t>Pleasantview Utilities, Inc</t>
  </si>
  <si>
    <t>IN5221004</t>
  </si>
  <si>
    <t>Canaan Utilities Corporation</t>
  </si>
  <si>
    <t>Canaan</t>
  </si>
  <si>
    <t>IN5239001</t>
  </si>
  <si>
    <t>Hagerstown Water Department</t>
  </si>
  <si>
    <t>Hagerstown</t>
  </si>
  <si>
    <t>IN5289008</t>
  </si>
  <si>
    <t>Winslow, Town of</t>
  </si>
  <si>
    <t>IN5263006</t>
  </si>
  <si>
    <t>Medaryville, Town of</t>
  </si>
  <si>
    <t>IN5266003</t>
  </si>
  <si>
    <t>Warren Municipal Water Works</t>
  </si>
  <si>
    <t>IN5235012</t>
  </si>
  <si>
    <t>Water Supplied 
(million gallons/ year)</t>
  </si>
  <si>
    <t>Billed Metered 
(million gallons/ year)</t>
  </si>
  <si>
    <t>Water Losses 
(million gallons/ year)</t>
  </si>
  <si>
    <t>Apparent Losses 
(million gallons/ year)</t>
  </si>
  <si>
    <t>Real Losses 
(million gallons/ year)</t>
  </si>
  <si>
    <t>And-Tro Water Authority District #2</t>
  </si>
  <si>
    <t>Aqua Indiana Darlington Water</t>
  </si>
  <si>
    <t>Aqua Indiana Wedgewood Park</t>
  </si>
  <si>
    <t>Carmel Clay Utility*</t>
  </si>
  <si>
    <t>Westfield</t>
  </si>
  <si>
    <t>IN5229009</t>
  </si>
  <si>
    <t>Greendale, City of</t>
  </si>
  <si>
    <t>Hoosier Hills Regional Water District (Elrod Water)</t>
  </si>
  <si>
    <t>Newton County Regional Water and Sewer District (Brook)</t>
  </si>
  <si>
    <t>Orestes Water Utility</t>
  </si>
  <si>
    <t>Sisters Of Providence/St. Mary Of Woods</t>
  </si>
  <si>
    <t>York Town - Park One</t>
  </si>
  <si>
    <t>Warren</t>
  </si>
  <si>
    <t>Rossville</t>
  </si>
  <si>
    <t>Medaryville</t>
  </si>
  <si>
    <t>Newton County Regional and Water District (Fair Oaks)</t>
  </si>
  <si>
    <t>Rhorer, Harrell &amp; Schacht Roads (RHS) Water Corp</t>
  </si>
  <si>
    <t>Whiting</t>
  </si>
  <si>
    <t>Winslow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</si>
</sst>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* #,##0.000_);_(* \(#,##0.000\);_(* &quot;-&quot;??_);_(@_)"/>
    <numFmt numFmtId="169" formatCode="&quot;$&quot;#,##0"/>
    <numFmt numFmtId="170" formatCode="&quot;$&quot;#,##0.00"/>
    <numFmt numFmtId="171" formatCode="_(* #,##0.0_);_(* \(#,##0.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4" borderId="1" xfId="0" applyFont="1" applyFill="1" applyBorder="1"/>
    <xf numFmtId="49" fontId="4" fillId="4" borderId="1" xfId="0" applyNumberFormat="1" applyFont="1" applyFill="1" applyBorder="1"/>
    <xf numFmtId="164" fontId="4" fillId="4" borderId="1" xfId="1" applyNumberFormat="1" applyFont="1" applyFill="1" applyBorder="1"/>
    <xf numFmtId="166" fontId="4" fillId="4" borderId="1" xfId="0" applyNumberFormat="1" applyFont="1" applyFill="1" applyBorder="1"/>
    <xf numFmtId="171" fontId="4" fillId="4" borderId="1" xfId="0" applyNumberFormat="1" applyFont="1" applyFill="1" applyBorder="1"/>
    <xf numFmtId="164" fontId="4" fillId="4" borderId="1" xfId="0" applyNumberFormat="1" applyFont="1" applyFill="1" applyBorder="1"/>
    <xf numFmtId="169" fontId="4" fillId="4" borderId="1" xfId="2" applyNumberFormat="1" applyFont="1" applyFill="1" applyBorder="1"/>
    <xf numFmtId="7" fontId="4" fillId="4" borderId="1" xfId="1" quotePrefix="1" applyNumberFormat="1" applyFont="1" applyFill="1" applyBorder="1"/>
    <xf numFmtId="4" fontId="4" fillId="4" borderId="1" xfId="0" applyNumberFormat="1" applyFont="1" applyFill="1" applyBorder="1"/>
    <xf numFmtId="169" fontId="4" fillId="4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43" fontId="4" fillId="4" borderId="1" xfId="1" applyFont="1" applyFill="1" applyBorder="1"/>
    <xf numFmtId="2" fontId="4" fillId="4" borderId="1" xfId="0" applyNumberFormat="1" applyFont="1" applyFill="1" applyBorder="1"/>
    <xf numFmtId="170" fontId="4" fillId="4" borderId="1" xfId="2" applyNumberFormat="1" applyFont="1" applyFill="1" applyBorder="1" applyAlignment="1">
      <alignment horizontal="center"/>
    </xf>
    <xf numFmtId="170" fontId="4" fillId="4" borderId="1" xfId="0" applyNumberFormat="1" applyFont="1" applyFill="1" applyBorder="1"/>
    <xf numFmtId="1" fontId="4" fillId="4" borderId="1" xfId="0" applyNumberFormat="1" applyFont="1" applyFill="1" applyBorder="1"/>
    <xf numFmtId="0" fontId="4" fillId="0" borderId="1" xfId="0" applyFont="1" applyBorder="1"/>
    <xf numFmtId="49" fontId="4" fillId="0" borderId="1" xfId="0" applyNumberFormat="1" applyFont="1" applyBorder="1"/>
    <xf numFmtId="164" fontId="4" fillId="0" borderId="1" xfId="1" applyNumberFormat="1" applyFont="1" applyBorder="1"/>
    <xf numFmtId="166" fontId="4" fillId="0" borderId="1" xfId="0" applyNumberFormat="1" applyFont="1" applyBorder="1"/>
    <xf numFmtId="171" fontId="4" fillId="0" borderId="1" xfId="0" applyNumberFormat="1" applyFont="1" applyBorder="1"/>
    <xf numFmtId="164" fontId="4" fillId="0" borderId="1" xfId="0" applyNumberFormat="1" applyFont="1" applyBorder="1"/>
    <xf numFmtId="169" fontId="4" fillId="0" borderId="1" xfId="2" applyNumberFormat="1" applyFont="1" applyBorder="1"/>
    <xf numFmtId="7" fontId="4" fillId="0" borderId="1" xfId="1" quotePrefix="1" applyNumberFormat="1" applyFont="1" applyBorder="1"/>
    <xf numFmtId="4" fontId="4" fillId="0" borderId="1" xfId="0" applyNumberFormat="1" applyFont="1" applyBorder="1"/>
    <xf numFmtId="169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3" fontId="4" fillId="0" borderId="1" xfId="1" applyFont="1" applyBorder="1"/>
    <xf numFmtId="2" fontId="4" fillId="0" borderId="1" xfId="0" applyNumberFormat="1" applyFont="1" applyBorder="1"/>
    <xf numFmtId="170" fontId="4" fillId="0" borderId="1" xfId="2" applyNumberFormat="1" applyFont="1" applyBorder="1" applyAlignment="1">
      <alignment horizontal="center"/>
    </xf>
    <xf numFmtId="170" fontId="4" fillId="0" borderId="1" xfId="0" applyNumberFormat="1" applyFont="1" applyBorder="1"/>
    <xf numFmtId="1" fontId="4" fillId="0" borderId="1" xfId="0" applyNumberFormat="1" applyFont="1" applyBorder="1"/>
    <xf numFmtId="43" fontId="4" fillId="4" borderId="1" xfId="1" quotePrefix="1" applyFont="1" applyFill="1" applyBorder="1"/>
    <xf numFmtId="9" fontId="4" fillId="4" borderId="1" xfId="3" applyFont="1" applyFill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/>
    </xf>
    <xf numFmtId="9" fontId="4" fillId="0" borderId="3" xfId="3" applyFont="1" applyFill="1" applyBorder="1" applyAlignment="1">
      <alignment horizontal="center" vertical="center"/>
    </xf>
    <xf numFmtId="9" fontId="4" fillId="0" borderId="1" xfId="3" applyFont="1" applyBorder="1" applyAlignment="1">
      <alignment horizontal="center" vertical="center"/>
    </xf>
    <xf numFmtId="9" fontId="0" fillId="0" borderId="0" xfId="3" applyFont="1"/>
    <xf numFmtId="0" fontId="3" fillId="0" borderId="0" xfId="0" applyFont="1" applyBorder="1" applyAlignment="1">
      <alignment vertical="top"/>
    </xf>
    <xf numFmtId="0" fontId="0" fillId="0" borderId="0" xfId="0" applyBorder="1"/>
    <xf numFmtId="0" fontId="4" fillId="4" borderId="2" xfId="0" applyFont="1" applyFill="1" applyBorder="1"/>
    <xf numFmtId="49" fontId="4" fillId="4" borderId="2" xfId="0" applyNumberFormat="1" applyFont="1" applyFill="1" applyBorder="1"/>
    <xf numFmtId="164" fontId="4" fillId="4" borderId="2" xfId="1" applyNumberFormat="1" applyFont="1" applyFill="1" applyBorder="1"/>
    <xf numFmtId="166" fontId="4" fillId="4" borderId="2" xfId="0" applyNumberFormat="1" applyFont="1" applyFill="1" applyBorder="1"/>
    <xf numFmtId="171" fontId="4" fillId="4" borderId="2" xfId="0" applyNumberFormat="1" applyFont="1" applyFill="1" applyBorder="1"/>
    <xf numFmtId="164" fontId="4" fillId="4" borderId="2" xfId="0" applyNumberFormat="1" applyFont="1" applyFill="1" applyBorder="1"/>
    <xf numFmtId="169" fontId="4" fillId="4" borderId="2" xfId="2" applyNumberFormat="1" applyFont="1" applyFill="1" applyBorder="1"/>
    <xf numFmtId="7" fontId="4" fillId="4" borderId="2" xfId="1" quotePrefix="1" applyNumberFormat="1" applyFont="1" applyFill="1" applyBorder="1"/>
    <xf numFmtId="4" fontId="4" fillId="4" borderId="2" xfId="0" applyNumberFormat="1" applyFont="1" applyFill="1" applyBorder="1"/>
    <xf numFmtId="169" fontId="4" fillId="4" borderId="2" xfId="0" applyNumberFormat="1" applyFont="1" applyFill="1" applyBorder="1"/>
    <xf numFmtId="0" fontId="4" fillId="4" borderId="2" xfId="0" applyFont="1" applyFill="1" applyBorder="1" applyAlignment="1">
      <alignment horizontal="center" vertical="center"/>
    </xf>
    <xf numFmtId="9" fontId="4" fillId="4" borderId="2" xfId="3" applyFont="1" applyFill="1" applyBorder="1" applyAlignment="1">
      <alignment horizontal="center" vertical="center"/>
    </xf>
    <xf numFmtId="43" fontId="4" fillId="4" borderId="2" xfId="1" applyFont="1" applyFill="1" applyBorder="1"/>
    <xf numFmtId="2" fontId="4" fillId="4" borderId="2" xfId="0" applyNumberFormat="1" applyFont="1" applyFill="1" applyBorder="1"/>
    <xf numFmtId="170" fontId="4" fillId="4" borderId="2" xfId="2" applyNumberFormat="1" applyFont="1" applyFill="1" applyBorder="1" applyAlignment="1">
      <alignment horizontal="center"/>
    </xf>
    <xf numFmtId="170" fontId="4" fillId="4" borderId="2" xfId="0" applyNumberFormat="1" applyFont="1" applyFill="1" applyBorder="1"/>
    <xf numFmtId="1" fontId="4" fillId="4" borderId="2" xfId="0" applyNumberFormat="1" applyFont="1" applyFill="1" applyBorder="1"/>
    <xf numFmtId="0" fontId="2" fillId="2" borderId="4" xfId="0" applyFont="1" applyFill="1" applyBorder="1" applyAlignment="1">
      <alignment vertical="center" wrapText="1"/>
    </xf>
    <xf numFmtId="164" fontId="2" fillId="2" borderId="4" xfId="1" applyNumberFormat="1" applyFont="1" applyFill="1" applyBorder="1" applyAlignment="1">
      <alignment vertical="center" wrapText="1"/>
    </xf>
    <xf numFmtId="44" fontId="2" fillId="2" borderId="4" xfId="2" applyFont="1" applyFill="1" applyBorder="1" applyAlignment="1">
      <alignment vertical="center" wrapText="1"/>
    </xf>
    <xf numFmtId="9" fontId="2" fillId="3" borderId="4" xfId="3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4" fillId="0" borderId="1" xfId="0" applyFont="1" applyFill="1" applyBorder="1"/>
    <xf numFmtId="49" fontId="4" fillId="0" borderId="1" xfId="0" applyNumberFormat="1" applyFont="1" applyFill="1" applyBorder="1"/>
    <xf numFmtId="164" fontId="4" fillId="0" borderId="1" xfId="1" applyNumberFormat="1" applyFont="1" applyFill="1" applyBorder="1"/>
    <xf numFmtId="166" fontId="4" fillId="0" borderId="1" xfId="0" applyNumberFormat="1" applyFont="1" applyFill="1" applyBorder="1"/>
    <xf numFmtId="171" fontId="4" fillId="0" borderId="1" xfId="0" applyNumberFormat="1" applyFont="1" applyFill="1" applyBorder="1"/>
    <xf numFmtId="164" fontId="4" fillId="0" borderId="1" xfId="0" applyNumberFormat="1" applyFont="1" applyFill="1" applyBorder="1"/>
    <xf numFmtId="169" fontId="4" fillId="0" borderId="1" xfId="2" applyNumberFormat="1" applyFont="1" applyFill="1" applyBorder="1"/>
    <xf numFmtId="7" fontId="4" fillId="0" borderId="1" xfId="1" quotePrefix="1" applyNumberFormat="1" applyFont="1" applyFill="1" applyBorder="1"/>
    <xf numFmtId="4" fontId="4" fillId="0" borderId="1" xfId="0" applyNumberFormat="1" applyFont="1" applyFill="1" applyBorder="1"/>
    <xf numFmtId="169" fontId="4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/>
    <xf numFmtId="2" fontId="4" fillId="0" borderId="1" xfId="0" applyNumberFormat="1" applyFont="1" applyFill="1" applyBorder="1"/>
    <xf numFmtId="170" fontId="4" fillId="0" borderId="1" xfId="2" applyNumberFormat="1" applyFont="1" applyFill="1" applyBorder="1" applyAlignment="1">
      <alignment horizontal="center"/>
    </xf>
    <xf numFmtId="170" fontId="4" fillId="0" borderId="1" xfId="0" applyNumberFormat="1" applyFont="1" applyFill="1" applyBorder="1"/>
    <xf numFmtId="1" fontId="4" fillId="0" borderId="1" xfId="0" applyNumberFormat="1" applyFont="1" applyFill="1" applyBorder="1"/>
    <xf numFmtId="0" fontId="0" fillId="0" borderId="0" xfId="0" applyFill="1"/>
    <xf numFmtId="43" fontId="4" fillId="0" borderId="1" xfId="1" quotePrefix="1" applyFont="1" applyFill="1" applyBorder="1"/>
    <xf numFmtId="0" fontId="4" fillId="0" borderId="3" xfId="0" applyFont="1" applyFill="1" applyBorder="1"/>
    <xf numFmtId="49" fontId="4" fillId="0" borderId="3" xfId="0" applyNumberFormat="1" applyFont="1" applyFill="1" applyBorder="1"/>
    <xf numFmtId="164" fontId="4" fillId="0" borderId="3" xfId="1" applyNumberFormat="1" applyFont="1" applyFill="1" applyBorder="1"/>
    <xf numFmtId="166" fontId="4" fillId="0" borderId="3" xfId="0" applyNumberFormat="1" applyFont="1" applyFill="1" applyBorder="1"/>
    <xf numFmtId="171" fontId="4" fillId="0" borderId="3" xfId="0" applyNumberFormat="1" applyFont="1" applyFill="1" applyBorder="1"/>
    <xf numFmtId="164" fontId="4" fillId="0" borderId="3" xfId="0" applyNumberFormat="1" applyFont="1" applyFill="1" applyBorder="1"/>
    <xf numFmtId="169" fontId="4" fillId="0" borderId="3" xfId="2" applyNumberFormat="1" applyFont="1" applyFill="1" applyBorder="1"/>
    <xf numFmtId="7" fontId="4" fillId="0" borderId="3" xfId="1" quotePrefix="1" applyNumberFormat="1" applyFont="1" applyFill="1" applyBorder="1"/>
    <xf numFmtId="4" fontId="4" fillId="0" borderId="3" xfId="0" applyNumberFormat="1" applyFont="1" applyFill="1" applyBorder="1"/>
    <xf numFmtId="169" fontId="4" fillId="0" borderId="3" xfId="0" applyNumberFormat="1" applyFont="1" applyFill="1" applyBorder="1"/>
    <xf numFmtId="0" fontId="4" fillId="0" borderId="3" xfId="0" applyFont="1" applyFill="1" applyBorder="1" applyAlignment="1">
      <alignment horizontal="center" vertical="center"/>
    </xf>
    <xf numFmtId="43" fontId="4" fillId="0" borderId="3" xfId="1" applyFont="1" applyFill="1" applyBorder="1"/>
    <xf numFmtId="2" fontId="4" fillId="0" borderId="3" xfId="0" applyNumberFormat="1" applyFont="1" applyFill="1" applyBorder="1"/>
    <xf numFmtId="170" fontId="4" fillId="0" borderId="3" xfId="2" applyNumberFormat="1" applyFont="1" applyFill="1" applyBorder="1" applyAlignment="1">
      <alignment horizontal="center"/>
    </xf>
    <xf numFmtId="170" fontId="4" fillId="0" borderId="3" xfId="0" applyNumberFormat="1" applyFont="1" applyFill="1" applyBorder="1"/>
    <xf numFmtId="1" fontId="4" fillId="0" borderId="3" xfId="0" applyNumberFormat="1" applyFont="1" applyFill="1" applyBorder="1"/>
    <xf numFmtId="0" fontId="4" fillId="0" borderId="1" xfId="0" applyFont="1" applyFill="1" applyBorder="1" applyAlignment="1">
      <alignment wrapText="1"/>
    </xf>
    <xf numFmtId="164" fontId="4" fillId="0" borderId="1" xfId="1" quotePrefix="1" applyNumberFormat="1" applyFont="1" applyFill="1" applyBorder="1"/>
    <xf numFmtId="164" fontId="3" fillId="0" borderId="1" xfId="1" applyNumberFormat="1" applyFont="1" applyBorder="1" applyAlignment="1">
      <alignment vertical="top"/>
    </xf>
    <xf numFmtId="164" fontId="4" fillId="0" borderId="0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8"/>
          <bgColor theme="4" tint="-0.249977111117893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top style="thin">
          <color theme="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&quot;$&quot;#,##0.0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&quot;$&quot;#,##0.0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&quot;$&quot;#,##0.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&quot;$&quot;#,##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&quot;$&quot;#,##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&quot;$&quot;#,##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1" formatCode="&quot;$&quot;#,##0.00_);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1" formatCode="&quot;$&quot;#,##0.00_);\(&quot;$&quot;#,##0.00\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&quot;$&quot;#,##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1" formatCode="_(* #,##0.0_);_(* \(#,##0.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1" formatCode="_(* #,##0.0_);_(* \(#,##0.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00_);_(* \(#,##0.000\);_(* &quot;-&quot;??_);_(@_)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AE1F2D-75A3-47EF-8192-D32CAD876DAF}" name="Table4" displayName="Table4" ref="A1:AM451" totalsRowShown="0" headerRowDxfId="1" dataDxfId="4" tableBorderDxfId="3" totalsRowBorderDxfId="2">
  <autoFilter ref="A1:AM451" xr:uid="{21AE1F2D-75A3-47EF-8192-D32CAD876DAF}"/>
  <sortState xmlns:xlrd2="http://schemas.microsoft.com/office/spreadsheetml/2017/richdata2" ref="A2:AM451">
    <sortCondition ref="A1:A451"/>
  </sortState>
  <tableColumns count="39">
    <tableColumn id="1" xr3:uid="{08E7FBE0-AB54-4DC0-9DCD-C42D5B7E1B43}" name="Name" dataDxfId="42"/>
    <tableColumn id="2" xr3:uid="{C7057385-950B-4E7E-BCFD-1C7C250F6890}" name="City or County" dataDxfId="41"/>
    <tableColumn id="3" xr3:uid="{16C60E99-8D2E-4815-9807-DA034EE73657}" name="PWSID" dataDxfId="40"/>
    <tableColumn id="42" xr3:uid="{453255FE-4A5B-47A1-AB79-93DFA2BB3D54}" name="Service Population" dataDxfId="0" dataCellStyle="Comma"/>
    <tableColumn id="5" xr3:uid="{060FA337-FA42-44D7-BABE-86BC0D7184F9}" name="Volume From Own Sources (million gallons/ year)" dataDxfId="39"/>
    <tableColumn id="6" xr3:uid="{DF14BBA4-EF82-40B1-B7DC-50F19159BF03}" name="Water Imported (million gallons/ year)" dataDxfId="38"/>
    <tableColumn id="7" xr3:uid="{5D52DF05-5D46-4C19-AD16-2BB78E0BC60A}" name="Water Exported (million gallons/ year)" dataDxfId="37"/>
    <tableColumn id="8" xr3:uid="{19572C1C-7F65-47A4-AAD7-F0D920A8359E}" name="Water Supplied _x000a_(million gallons/ year)" dataDxfId="36"/>
    <tableColumn id="9" xr3:uid="{F62EC272-DD56-4947-A7B0-84F49E4C3E1B}" name="Billed Metered _x000a_(million gallons/ year)" dataDxfId="35"/>
    <tableColumn id="10" xr3:uid="{F5D2D1BE-2ED1-4101-9000-3CACDF413922}" name="Billed Unmetered (million gallons/ year)" dataDxfId="34"/>
    <tableColumn id="11" xr3:uid="{80334AF5-7826-4436-A07B-D9E32ADB794D}" name="Unbilled Metered (million gallons/ year)" dataDxfId="33"/>
    <tableColumn id="12" xr3:uid="{C00C7B41-788D-4DAA-8D79-B19E3B459E2D}" name="Unbilled, Unmetered (million gallons/ year)" dataDxfId="32"/>
    <tableColumn id="13" xr3:uid="{9A6BD21F-11AD-47C4-9DD4-981B632898E4}" name="Authorized Consumption (million gallons/ year)" dataDxfId="31"/>
    <tableColumn id="14" xr3:uid="{366242AD-68CD-418C-96C0-19F19234E80D}" name="Water Losses _x000a_(million gallons/ year)" dataDxfId="30"/>
    <tableColumn id="15" xr3:uid="{4F060C7E-5073-4142-90BE-2ED39ABECCF1}" name="Apparent Losses _x000a_(million gallons/ year)" dataDxfId="29"/>
    <tableColumn id="16" xr3:uid="{EA531632-7CEB-4AA3-AF69-72B76B58BAFA}" name="Real Losses _x000a_(million gallons/ year)" dataDxfId="28"/>
    <tableColumn id="17" xr3:uid="{E4243247-AD4A-4620-9A09-A708B33A7BB5}" name="Nonrevenue Water (million gallons/ year)" dataDxfId="27"/>
    <tableColumn id="18" xr3:uid="{13037A46-A0E0-44C3-B8B2-BB24FE5C7609}" name="Length of Mains (miles)" dataDxfId="26"/>
    <tableColumn id="19" xr3:uid="{64AE7BC1-28E3-4132-B76F-D29422AE2338}" name="Number of Service Connections" dataDxfId="25"/>
    <tableColumn id="20" xr3:uid="{EE6A4FAB-0C02-4AEE-A962-BDE51301B02C}" name="Average Operating Pressure (psi)" dataDxfId="24"/>
    <tableColumn id="21" xr3:uid="{D0D4D6A3-D637-4229-97DD-6160EA368F84}" name="Total Annual Cost of Operating Water System" dataDxfId="23" dataCellStyle="Currency"/>
    <tableColumn id="22" xr3:uid="{A68CC2BC-336E-4C66-BAF2-D4949212A0FB}" name="Customer Retail Unit Cost " dataDxfId="22" dataCellStyle="Comma"/>
    <tableColumn id="23" xr3:uid="{254A0DDA-E717-4819-A9D4-26F73CF044C0}" name="Customer Retail Unit Units" dataDxfId="21"/>
    <tableColumn id="24" xr3:uid="{B0FD4ACE-853D-485E-85EC-A88E74307631}" name="Variable Production Cost" dataDxfId="20" dataCellStyle="Comma"/>
    <tableColumn id="25" xr3:uid="{B14BA833-75C3-4BC3-8769-64BFED6B047A}" name="Unavoidable Annual Real Losses (million gallons)" dataDxfId="19"/>
    <tableColumn id="26" xr3:uid="{905F7113-C8E2-44BE-A2C7-83355F15C436}" name="Unit Unavoidable Real Losses (gallons/connection/day)" dataDxfId="18"/>
    <tableColumn id="27" xr3:uid="{6D7B5AC4-8A8D-493E-A42D-50E858D13AE8}" name="Annual Cost of Apparent Losses ($)" dataDxfId="17"/>
    <tableColumn id="28" xr3:uid="{D201FE54-8DF8-4CFF-BA34-F4479E23BF94}" name="Annual Cost of Real Losses ($)" dataDxfId="16"/>
    <tableColumn id="29" xr3:uid="{C2D36AE8-9BD0-4F43-9F4B-66AA3840B8AF}" name="Value Applied to Real Losses" dataDxfId="15"/>
    <tableColumn id="30" xr3:uid="{5B0D65BE-CF77-4016-B3E9-58A6CF382A64}" name="Water  Losses as % by Volume of Water Supplied" dataDxfId="5" dataCellStyle="Percent">
      <calculatedColumnFormula>N2/H2</calculatedColumnFormula>
    </tableColumn>
    <tableColumn id="31" xr3:uid="{CD58DFA3-453C-451E-820D-4DAF3EFCDEFC}" name="Annual Cost of Non-Revenue Water ($)" dataDxfId="14"/>
    <tableColumn id="32" xr3:uid="{05450363-E615-48C9-A125-B1019FE2EE49}" name="Unit Total Losses (gallons/connection/day)" dataDxfId="13" dataCellStyle="Comma"/>
    <tableColumn id="33" xr3:uid="{6E8BBC74-E29D-4F16-BF48-BA40BE4638A2}" name="Unit Apparent Losses (gallons/connection/day)" dataDxfId="12" dataCellStyle="Comma"/>
    <tableColumn id="34" xr3:uid="{A4F5C0A2-FC9F-4241-AC72-B78CD4C9E8CE}" name="Unit Real Losses (gallons/connection/day)" dataDxfId="11"/>
    <tableColumn id="36" xr3:uid="{0EDE5694-AA24-430D-9D38-8B2C86FC7096}" name="Total Loss Cost Rate ($/connection/year)" dataDxfId="10" dataCellStyle="Currency"/>
    <tableColumn id="37" xr3:uid="{650DEE9F-E3F2-4A50-81BF-A7C03167B13C}" name="Apparent Loss Cost Rate ($/connection/year)" dataDxfId="9"/>
    <tableColumn id="38" xr3:uid="{1E31C716-0CE1-4975-AA5E-BB89E011FBCB}" name="Real Loss Cost Rate ($/connection/year)" dataDxfId="8"/>
    <tableColumn id="40" xr3:uid="{E1977F1C-D4B8-46C0-A0D9-3451A2BA376F}" name="Data Validity Score" dataDxfId="7"/>
    <tableColumn id="41" xr3:uid="{57939FF9-98F5-46E9-A7BC-91EC4627E779}" name="Data Validity Tier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EB6C-F84C-4FFB-9C46-F9788725D386}">
  <dimension ref="A1:AM451"/>
  <sheetViews>
    <sheetView tabSelected="1" zoomScaleNormal="100" workbookViewId="0">
      <selection activeCell="B14" sqref="B14"/>
    </sheetView>
  </sheetViews>
  <sheetFormatPr defaultRowHeight="15" x14ac:dyDescent="0.25"/>
  <cols>
    <col min="1" max="1" width="49.85546875" bestFit="1" customWidth="1"/>
    <col min="2" max="2" width="42" customWidth="1"/>
    <col min="3" max="3" width="21.140625" bestFit="1" customWidth="1"/>
    <col min="4" max="4" width="21" customWidth="1"/>
    <col min="5" max="5" width="27.42578125" customWidth="1"/>
    <col min="6" max="6" width="22.140625" customWidth="1"/>
    <col min="7" max="7" width="21.85546875" customWidth="1"/>
    <col min="8" max="8" width="22" customWidth="1"/>
    <col min="9" max="9" width="22.28515625" customWidth="1"/>
    <col min="10" max="10" width="20.42578125" customWidth="1"/>
    <col min="11" max="11" width="22.28515625" customWidth="1"/>
    <col min="12" max="12" width="21.85546875" customWidth="1"/>
    <col min="13" max="13" width="24.85546875" customWidth="1"/>
    <col min="14" max="14" width="20.85546875" customWidth="1"/>
    <col min="15" max="15" width="30.85546875" customWidth="1"/>
    <col min="16" max="16" width="26.7109375" customWidth="1"/>
    <col min="17" max="17" width="22.85546875" customWidth="1"/>
    <col min="18" max="18" width="16.42578125" customWidth="1"/>
    <col min="19" max="19" width="21.85546875" customWidth="1"/>
    <col min="20" max="20" width="18.42578125" customWidth="1"/>
    <col min="21" max="21" width="24.5703125" customWidth="1"/>
    <col min="22" max="22" width="15.42578125" customWidth="1"/>
    <col min="23" max="23" width="16.7109375" customWidth="1"/>
    <col min="24" max="24" width="14.7109375" customWidth="1"/>
    <col min="25" max="25" width="23.7109375" customWidth="1"/>
    <col min="26" max="26" width="28.28515625" customWidth="1"/>
    <col min="27" max="27" width="27.7109375" customWidth="1"/>
    <col min="28" max="28" width="23.5703125" customWidth="1"/>
    <col min="29" max="29" width="17.28515625" customWidth="1"/>
    <col min="30" max="30" width="25.42578125" style="38" customWidth="1"/>
    <col min="31" max="31" width="20.7109375" customWidth="1"/>
    <col min="32" max="32" width="32" customWidth="1"/>
    <col min="33" max="33" width="34.85546875" customWidth="1"/>
    <col min="34" max="34" width="29.5703125" customWidth="1"/>
    <col min="35" max="35" width="27.85546875" customWidth="1"/>
    <col min="36" max="36" width="32.5703125" customWidth="1"/>
    <col min="37" max="37" width="27.42578125" customWidth="1"/>
    <col min="38" max="38" width="13.42578125" customWidth="1"/>
    <col min="39" max="39" width="12.5703125" bestFit="1" customWidth="1"/>
  </cols>
  <sheetData>
    <row r="1" spans="1:39" s="39" customFormat="1" ht="45" x14ac:dyDescent="0.25">
      <c r="A1" s="58" t="s">
        <v>0</v>
      </c>
      <c r="B1" s="58" t="s">
        <v>1</v>
      </c>
      <c r="C1" s="59" t="s">
        <v>2</v>
      </c>
      <c r="D1" s="59" t="s">
        <v>3</v>
      </c>
      <c r="E1" s="58" t="s">
        <v>4</v>
      </c>
      <c r="F1" s="58" t="s">
        <v>5</v>
      </c>
      <c r="G1" s="58" t="s">
        <v>6</v>
      </c>
      <c r="H1" s="58" t="s">
        <v>1314</v>
      </c>
      <c r="I1" s="58" t="s">
        <v>1315</v>
      </c>
      <c r="J1" s="58" t="s">
        <v>7</v>
      </c>
      <c r="K1" s="58" t="s">
        <v>8</v>
      </c>
      <c r="L1" s="58" t="s">
        <v>9</v>
      </c>
      <c r="M1" s="58" t="s">
        <v>10</v>
      </c>
      <c r="N1" s="58" t="s">
        <v>1316</v>
      </c>
      <c r="O1" s="58" t="s">
        <v>1317</v>
      </c>
      <c r="P1" s="58" t="s">
        <v>1318</v>
      </c>
      <c r="Q1" s="58" t="s">
        <v>11</v>
      </c>
      <c r="R1" s="58" t="s">
        <v>12</v>
      </c>
      <c r="S1" s="58" t="s">
        <v>13</v>
      </c>
      <c r="T1" s="58" t="s">
        <v>14</v>
      </c>
      <c r="U1" s="60" t="s">
        <v>15</v>
      </c>
      <c r="V1" s="60" t="s">
        <v>16</v>
      </c>
      <c r="W1" s="58" t="s">
        <v>17</v>
      </c>
      <c r="X1" s="60" t="s">
        <v>18</v>
      </c>
      <c r="Y1" s="58" t="s">
        <v>19</v>
      </c>
      <c r="Z1" s="58" t="s">
        <v>20</v>
      </c>
      <c r="AA1" s="60" t="s">
        <v>21</v>
      </c>
      <c r="AB1" s="60" t="s">
        <v>22</v>
      </c>
      <c r="AC1" s="58" t="s">
        <v>23</v>
      </c>
      <c r="AD1" s="61" t="s">
        <v>24</v>
      </c>
      <c r="AE1" s="60" t="s">
        <v>25</v>
      </c>
      <c r="AF1" s="58" t="s">
        <v>26</v>
      </c>
      <c r="AG1" s="58" t="s">
        <v>27</v>
      </c>
      <c r="AH1" s="58" t="s">
        <v>28</v>
      </c>
      <c r="AI1" s="60" t="s">
        <v>29</v>
      </c>
      <c r="AJ1" s="60" t="s">
        <v>30</v>
      </c>
      <c r="AK1" s="60" t="s">
        <v>31</v>
      </c>
      <c r="AL1" s="58" t="s">
        <v>32</v>
      </c>
      <c r="AM1" s="62" t="s">
        <v>33</v>
      </c>
    </row>
    <row r="2" spans="1:39" s="40" customFormat="1" x14ac:dyDescent="0.25">
      <c r="A2" s="41" t="s">
        <v>36</v>
      </c>
      <c r="B2" s="41" t="s">
        <v>37</v>
      </c>
      <c r="C2" s="42" t="s">
        <v>38</v>
      </c>
      <c r="D2" s="43">
        <v>4787</v>
      </c>
      <c r="E2" s="44">
        <v>110.148</v>
      </c>
      <c r="F2" s="44"/>
      <c r="G2" s="44">
        <v>3.3130000000000002</v>
      </c>
      <c r="H2" s="44">
        <v>106.83499999999999</v>
      </c>
      <c r="I2" s="44">
        <v>93.534000000000006</v>
      </c>
      <c r="J2" s="44"/>
      <c r="K2" s="44"/>
      <c r="L2" s="44">
        <v>0.23383500000000002</v>
      </c>
      <c r="M2" s="44">
        <v>93.767835000000005</v>
      </c>
      <c r="N2" s="44">
        <v>13.067164999999989</v>
      </c>
      <c r="O2" s="44">
        <v>2.8659776923076965</v>
      </c>
      <c r="P2" s="44">
        <v>10.201187307692292</v>
      </c>
      <c r="Q2" s="44">
        <v>13.300999999999988</v>
      </c>
      <c r="R2" s="45">
        <v>402.2</v>
      </c>
      <c r="S2" s="46">
        <v>2135</v>
      </c>
      <c r="T2" s="45">
        <v>87.7</v>
      </c>
      <c r="U2" s="47">
        <v>900852</v>
      </c>
      <c r="V2" s="48">
        <v>12.32</v>
      </c>
      <c r="W2" s="41" t="s">
        <v>39</v>
      </c>
      <c r="X2" s="48">
        <v>883.79</v>
      </c>
      <c r="Y2" s="44">
        <v>83.786165499409094</v>
      </c>
      <c r="Z2" s="49">
        <v>107.51809758995104</v>
      </c>
      <c r="AA2" s="50">
        <v>35308.85</v>
      </c>
      <c r="AB2" s="50">
        <v>9015.7099999999991</v>
      </c>
      <c r="AC2" s="51" t="s">
        <v>35</v>
      </c>
      <c r="AD2" s="52">
        <f>N2/H2</f>
        <v>0.12231164880423072</v>
      </c>
      <c r="AE2" s="50">
        <v>44531.21</v>
      </c>
      <c r="AF2" s="53">
        <v>16.768361618170719</v>
      </c>
      <c r="AG2" s="53">
        <v>3.6777487951078847</v>
      </c>
      <c r="AH2" s="54">
        <v>13.090612823062834</v>
      </c>
      <c r="AI2" s="55">
        <v>20.7609145198577</v>
      </c>
      <c r="AJ2" s="56">
        <v>16.538100781841134</v>
      </c>
      <c r="AK2" s="56">
        <v>4.2228137380165673</v>
      </c>
      <c r="AL2" s="57">
        <v>39</v>
      </c>
      <c r="AM2" s="57" t="s">
        <v>40</v>
      </c>
    </row>
    <row r="3" spans="1:39" x14ac:dyDescent="0.25">
      <c r="A3" s="17" t="s">
        <v>41</v>
      </c>
      <c r="B3" s="17" t="s">
        <v>42</v>
      </c>
      <c r="C3" s="18" t="s">
        <v>43</v>
      </c>
      <c r="D3" s="19">
        <v>503</v>
      </c>
      <c r="E3" s="20">
        <v>11.61</v>
      </c>
      <c r="F3" s="20"/>
      <c r="G3" s="20"/>
      <c r="H3" s="20">
        <v>11.61</v>
      </c>
      <c r="I3" s="20">
        <v>8.2319999999999993</v>
      </c>
      <c r="J3" s="20">
        <v>0</v>
      </c>
      <c r="K3" s="20">
        <v>1.7999999999999999E-2</v>
      </c>
      <c r="L3" s="20">
        <v>0.08</v>
      </c>
      <c r="M3" s="20">
        <v>8.33</v>
      </c>
      <c r="N3" s="20">
        <v>3.2799999999999994</v>
      </c>
      <c r="O3" s="20">
        <v>4.1159999999999995E-2</v>
      </c>
      <c r="P3" s="20">
        <v>3.2388399999999993</v>
      </c>
      <c r="Q3" s="20">
        <v>3.3779999999999992</v>
      </c>
      <c r="R3" s="21">
        <v>6</v>
      </c>
      <c r="S3" s="22">
        <v>217</v>
      </c>
      <c r="T3" s="21">
        <v>46.1</v>
      </c>
      <c r="U3" s="23">
        <v>193811.37</v>
      </c>
      <c r="V3" s="24">
        <v>20.25</v>
      </c>
      <c r="W3" s="17" t="s">
        <v>39</v>
      </c>
      <c r="X3" s="24">
        <v>468.11</v>
      </c>
      <c r="Y3" s="20">
        <v>1.0938907649999998</v>
      </c>
      <c r="Z3" s="25">
        <v>13.810880184331797</v>
      </c>
      <c r="AA3" s="26">
        <v>833.49</v>
      </c>
      <c r="AB3" s="26">
        <v>1516.13</v>
      </c>
      <c r="AC3" s="27" t="s">
        <v>35</v>
      </c>
      <c r="AD3" s="37">
        <f>N3/H3</f>
        <v>0.2825150732127476</v>
      </c>
      <c r="AE3" s="26">
        <v>2395.5</v>
      </c>
      <c r="AF3" s="28">
        <v>41.411527050059959</v>
      </c>
      <c r="AG3" s="28">
        <v>0.51966416261599635</v>
      </c>
      <c r="AH3" s="29">
        <v>40.891862887443963</v>
      </c>
      <c r="AI3" s="30">
        <v>10.827757568663595</v>
      </c>
      <c r="AJ3" s="31">
        <v>3.8409677419354837</v>
      </c>
      <c r="AK3" s="31">
        <v>6.986789826728109</v>
      </c>
      <c r="AL3" s="32">
        <v>65</v>
      </c>
      <c r="AM3" s="32" t="s">
        <v>44</v>
      </c>
    </row>
    <row r="4" spans="1:39" x14ac:dyDescent="0.25">
      <c r="A4" s="1" t="s">
        <v>45</v>
      </c>
      <c r="B4" s="1" t="s">
        <v>46</v>
      </c>
      <c r="C4" s="2" t="s">
        <v>47</v>
      </c>
      <c r="D4" s="3">
        <v>1200</v>
      </c>
      <c r="E4" s="4">
        <v>34.03</v>
      </c>
      <c r="F4" s="4">
        <v>0</v>
      </c>
      <c r="G4" s="4">
        <v>0</v>
      </c>
      <c r="H4" s="4">
        <v>34.03</v>
      </c>
      <c r="I4" s="4">
        <v>25.849</v>
      </c>
      <c r="J4" s="4">
        <v>0.46</v>
      </c>
      <c r="K4" s="4">
        <v>0</v>
      </c>
      <c r="L4" s="4">
        <v>1.2450000000000001</v>
      </c>
      <c r="M4" s="4">
        <v>27.554000000000002</v>
      </c>
      <c r="N4" s="4">
        <v>6.4759999999999991</v>
      </c>
      <c r="O4" s="4">
        <v>0.65907561224489886</v>
      </c>
      <c r="P4" s="4">
        <v>5.8169243877551002</v>
      </c>
      <c r="Q4" s="4">
        <v>7.7209999999999992</v>
      </c>
      <c r="R4" s="5">
        <v>16.2</v>
      </c>
      <c r="S4" s="6">
        <v>485</v>
      </c>
      <c r="T4" s="5">
        <v>57.7</v>
      </c>
      <c r="U4" s="7">
        <v>409001.72</v>
      </c>
      <c r="V4" s="8">
        <v>8.83</v>
      </c>
      <c r="W4" s="1" t="s">
        <v>39</v>
      </c>
      <c r="X4" s="8">
        <v>690.68</v>
      </c>
      <c r="Y4" s="4">
        <v>3.3779357159999996</v>
      </c>
      <c r="Z4" s="9">
        <v>19.08168742268041</v>
      </c>
      <c r="AA4" s="10">
        <v>5819.64</v>
      </c>
      <c r="AB4" s="10">
        <v>4017.63</v>
      </c>
      <c r="AC4" s="11" t="s">
        <v>35</v>
      </c>
      <c r="AD4" s="34">
        <f>N4/H4</f>
        <v>0.19030267411107843</v>
      </c>
      <c r="AE4" s="10">
        <v>10697.17</v>
      </c>
      <c r="AF4" s="12">
        <v>36.582403615308571</v>
      </c>
      <c r="AG4" s="12">
        <v>3.7230651729693482</v>
      </c>
      <c r="AH4" s="13">
        <v>32.859338442339222</v>
      </c>
      <c r="AI4" s="14">
        <v>20.28303297372608</v>
      </c>
      <c r="AJ4" s="15">
        <v>11.999252899221561</v>
      </c>
      <c r="AK4" s="15">
        <v>8.28378007450452</v>
      </c>
      <c r="AL4" s="16">
        <v>52</v>
      </c>
      <c r="AM4" s="16" t="s">
        <v>44</v>
      </c>
    </row>
    <row r="5" spans="1:39" x14ac:dyDescent="0.25">
      <c r="A5" s="17" t="s">
        <v>48</v>
      </c>
      <c r="B5" s="17" t="s">
        <v>49</v>
      </c>
      <c r="C5" s="18" t="s">
        <v>50</v>
      </c>
      <c r="D5" s="19">
        <v>2165</v>
      </c>
      <c r="E5" s="20">
        <v>103.624</v>
      </c>
      <c r="F5" s="20"/>
      <c r="G5" s="20"/>
      <c r="H5" s="20">
        <v>103.624</v>
      </c>
      <c r="I5" s="20">
        <v>43.375999999999998</v>
      </c>
      <c r="J5" s="20"/>
      <c r="K5" s="20"/>
      <c r="L5" s="20">
        <v>1.2150000000000001</v>
      </c>
      <c r="M5" s="20">
        <v>44.591000000000001</v>
      </c>
      <c r="N5" s="20">
        <v>59.032999999999994</v>
      </c>
      <c r="O5" s="20">
        <v>1.3290851282051261</v>
      </c>
      <c r="P5" s="20">
        <v>57.703914871794865</v>
      </c>
      <c r="Q5" s="20">
        <v>60.247999999999998</v>
      </c>
      <c r="R5" s="21">
        <v>14.3</v>
      </c>
      <c r="S5" s="22">
        <v>1024</v>
      </c>
      <c r="T5" s="21">
        <v>58.7</v>
      </c>
      <c r="U5" s="23">
        <v>742205</v>
      </c>
      <c r="V5" s="24">
        <v>9.76</v>
      </c>
      <c r="W5" s="17" t="s">
        <v>39</v>
      </c>
      <c r="X5" s="24">
        <v>416.51</v>
      </c>
      <c r="Y5" s="20">
        <v>4.9484977564999992</v>
      </c>
      <c r="Z5" s="25">
        <v>13.239773535156248</v>
      </c>
      <c r="AA5" s="26">
        <v>12971.87</v>
      </c>
      <c r="AB5" s="26">
        <v>24034.26</v>
      </c>
      <c r="AC5" s="27" t="s">
        <v>35</v>
      </c>
      <c r="AD5" s="37">
        <f>N5/H5</f>
        <v>0.56968462904346484</v>
      </c>
      <c r="AE5" s="26">
        <v>37512.19</v>
      </c>
      <c r="AF5" s="28">
        <v>157.94360017123284</v>
      </c>
      <c r="AG5" s="28">
        <v>3.5559854671584068</v>
      </c>
      <c r="AH5" s="29">
        <v>154.38761470407445</v>
      </c>
      <c r="AI5" s="30">
        <v>36.13879729934893</v>
      </c>
      <c r="AJ5" s="31">
        <v>12.667842628205106</v>
      </c>
      <c r="AK5" s="31">
        <v>23.470954671143826</v>
      </c>
      <c r="AL5" s="32">
        <v>62</v>
      </c>
      <c r="AM5" s="32" t="s">
        <v>44</v>
      </c>
    </row>
    <row r="6" spans="1:39" x14ac:dyDescent="0.25">
      <c r="A6" s="1" t="s">
        <v>51</v>
      </c>
      <c r="B6" s="1" t="s">
        <v>52</v>
      </c>
      <c r="C6" s="2" t="s">
        <v>53</v>
      </c>
      <c r="D6" s="3">
        <v>2300</v>
      </c>
      <c r="E6" s="4">
        <v>100.136</v>
      </c>
      <c r="F6" s="4">
        <v>0</v>
      </c>
      <c r="G6" s="4">
        <v>0</v>
      </c>
      <c r="H6" s="4">
        <v>100.136</v>
      </c>
      <c r="I6" s="4">
        <v>74.253</v>
      </c>
      <c r="J6" s="4">
        <v>0.16700000000000001</v>
      </c>
      <c r="K6" s="4">
        <v>1.113</v>
      </c>
      <c r="L6" s="4">
        <v>4.7518000000000002</v>
      </c>
      <c r="M6" s="4">
        <v>80.284800000000004</v>
      </c>
      <c r="N6" s="4">
        <v>19.851199999999992</v>
      </c>
      <c r="O6" s="4">
        <v>3.5123500000000085</v>
      </c>
      <c r="P6" s="4">
        <v>16.338849999999983</v>
      </c>
      <c r="Q6" s="4">
        <v>25.71599999999999</v>
      </c>
      <c r="R6" s="5">
        <v>18.55</v>
      </c>
      <c r="S6" s="6">
        <v>994</v>
      </c>
      <c r="T6" s="5">
        <v>63.2</v>
      </c>
      <c r="U6" s="7"/>
      <c r="V6" s="8">
        <v>6.14</v>
      </c>
      <c r="W6" s="1" t="s">
        <v>39</v>
      </c>
      <c r="X6" s="8">
        <v>759.52</v>
      </c>
      <c r="Y6" s="4">
        <v>5.7544394740000007</v>
      </c>
      <c r="Z6" s="9">
        <v>15.860752112676057</v>
      </c>
      <c r="AA6" s="10">
        <v>21316.31</v>
      </c>
      <c r="AB6" s="10">
        <v>12409.68</v>
      </c>
      <c r="AC6" s="11" t="s">
        <v>35</v>
      </c>
      <c r="AD6" s="34">
        <f>N6/H6</f>
        <v>0.19824239034912511</v>
      </c>
      <c r="AE6" s="10">
        <v>38180.43</v>
      </c>
      <c r="AF6" s="12">
        <v>54.715140156004495</v>
      </c>
      <c r="AG6" s="12">
        <v>9.6809624872523052</v>
      </c>
      <c r="AH6" s="13">
        <v>45.034177668752193</v>
      </c>
      <c r="AI6" s="14">
        <v>33.929570012072411</v>
      </c>
      <c r="AJ6" s="15">
        <v>21.444979114688113</v>
      </c>
      <c r="AK6" s="15">
        <v>12.484590897384294</v>
      </c>
      <c r="AL6" s="16">
        <v>52</v>
      </c>
      <c r="AM6" s="16" t="s">
        <v>44</v>
      </c>
    </row>
    <row r="7" spans="1:39" x14ac:dyDescent="0.25">
      <c r="A7" s="17" t="s">
        <v>54</v>
      </c>
      <c r="B7" s="17" t="s">
        <v>55</v>
      </c>
      <c r="C7" s="18" t="s">
        <v>56</v>
      </c>
      <c r="D7" s="19">
        <v>5149</v>
      </c>
      <c r="E7" s="20">
        <v>472.072</v>
      </c>
      <c r="F7" s="20"/>
      <c r="G7" s="20"/>
      <c r="H7" s="20">
        <v>472.072</v>
      </c>
      <c r="I7" s="20">
        <v>294.96600000000001</v>
      </c>
      <c r="J7" s="20">
        <v>5.0999999999999997E-2</v>
      </c>
      <c r="K7" s="20">
        <v>2.7589999999999999</v>
      </c>
      <c r="L7" s="20">
        <v>0.73754249999999999</v>
      </c>
      <c r="M7" s="20">
        <v>298.51354250000003</v>
      </c>
      <c r="N7" s="20">
        <v>173.55845749999997</v>
      </c>
      <c r="O7" s="20">
        <v>10.683074690721661</v>
      </c>
      <c r="P7" s="20">
        <v>162.87538280927831</v>
      </c>
      <c r="Q7" s="20">
        <v>177.05499999999995</v>
      </c>
      <c r="R7" s="21">
        <v>40.299999999999997</v>
      </c>
      <c r="S7" s="22">
        <v>2340</v>
      </c>
      <c r="T7" s="21">
        <v>62</v>
      </c>
      <c r="U7" s="23">
        <v>1409834.67</v>
      </c>
      <c r="V7" s="24">
        <v>3.07</v>
      </c>
      <c r="W7" s="17" t="s">
        <v>39</v>
      </c>
      <c r="X7" s="24">
        <v>206.83</v>
      </c>
      <c r="Y7" s="20">
        <v>12.876990490000001</v>
      </c>
      <c r="Z7" s="25">
        <v>15.076677777777777</v>
      </c>
      <c r="AA7" s="26">
        <v>32552.73</v>
      </c>
      <c r="AB7" s="26">
        <v>33687.519999999997</v>
      </c>
      <c r="AC7" s="27" t="s">
        <v>35</v>
      </c>
      <c r="AD7" s="37">
        <f>N7/H7</f>
        <v>0.36765251381145242</v>
      </c>
      <c r="AE7" s="26">
        <v>66963.429999999993</v>
      </c>
      <c r="AF7" s="28">
        <v>203.20624926823552</v>
      </c>
      <c r="AG7" s="28">
        <v>12.507990505469689</v>
      </c>
      <c r="AH7" s="29">
        <v>190.69825876276585</v>
      </c>
      <c r="AI7" s="30">
        <v>28.307795182064368</v>
      </c>
      <c r="AJ7" s="31">
        <v>13.911421068199823</v>
      </c>
      <c r="AK7" s="31">
        <v>14.396374113864542</v>
      </c>
      <c r="AL7" s="32">
        <v>59</v>
      </c>
      <c r="AM7" s="32" t="s">
        <v>44</v>
      </c>
    </row>
    <row r="8" spans="1:39" x14ac:dyDescent="0.25">
      <c r="A8" s="1" t="s">
        <v>57</v>
      </c>
      <c r="B8" s="1" t="s">
        <v>58</v>
      </c>
      <c r="C8" s="2" t="s">
        <v>59</v>
      </c>
      <c r="D8" s="3">
        <v>13503</v>
      </c>
      <c r="E8" s="4">
        <v>0</v>
      </c>
      <c r="F8" s="4">
        <v>12.1</v>
      </c>
      <c r="G8" s="4">
        <v>0</v>
      </c>
      <c r="H8" s="4">
        <v>12.736842105263158</v>
      </c>
      <c r="I8" s="4">
        <v>12.41</v>
      </c>
      <c r="J8" s="4">
        <v>0</v>
      </c>
      <c r="K8" s="4">
        <v>0</v>
      </c>
      <c r="L8" s="4">
        <v>3.1025E-2</v>
      </c>
      <c r="M8" s="4">
        <v>12.441025</v>
      </c>
      <c r="N8" s="4">
        <v>0.29581710526315774</v>
      </c>
      <c r="O8" s="4">
        <v>9.3152756892229516E-2</v>
      </c>
      <c r="P8" s="4">
        <v>0.20266434837092823</v>
      </c>
      <c r="Q8" s="4">
        <v>0.32684210526315777</v>
      </c>
      <c r="R8" s="5">
        <v>54</v>
      </c>
      <c r="S8" s="6">
        <v>206</v>
      </c>
      <c r="T8" s="5">
        <v>48</v>
      </c>
      <c r="U8" s="7">
        <v>148296</v>
      </c>
      <c r="V8" s="33">
        <v>6.25</v>
      </c>
      <c r="W8" s="1" t="s">
        <v>39</v>
      </c>
      <c r="X8" s="33">
        <v>6487</v>
      </c>
      <c r="Y8" s="4">
        <v>5.7621926181818184</v>
      </c>
      <c r="Z8" s="9">
        <v>76.635092674315985</v>
      </c>
      <c r="AA8" s="10">
        <v>582.20473057643449</v>
      </c>
      <c r="AB8" s="10">
        <v>1314.6836278822113</v>
      </c>
      <c r="AC8" s="11" t="s">
        <v>35</v>
      </c>
      <c r="AD8" s="34">
        <f>N8/H8</f>
        <v>2.3225309917355361E-2</v>
      </c>
      <c r="AE8" s="10">
        <v>2098.1475334586457</v>
      </c>
      <c r="AF8" s="12">
        <v>3.9342612749455745</v>
      </c>
      <c r="AG8" s="12">
        <v>1.2388982164148095</v>
      </c>
      <c r="AH8" s="13">
        <v>2.6953630585307651</v>
      </c>
      <c r="AI8" s="14">
        <v>9.2081959148477956</v>
      </c>
      <c r="AJ8" s="15">
        <v>2.8262365561962839</v>
      </c>
      <c r="AK8" s="15">
        <v>6.3819593586515113</v>
      </c>
      <c r="AL8" s="16">
        <v>36</v>
      </c>
      <c r="AM8" s="16" t="s">
        <v>40</v>
      </c>
    </row>
    <row r="9" spans="1:39" x14ac:dyDescent="0.25">
      <c r="A9" s="17" t="s">
        <v>60</v>
      </c>
      <c r="B9" s="17" t="s">
        <v>61</v>
      </c>
      <c r="C9" s="18" t="s">
        <v>62</v>
      </c>
      <c r="D9" s="19">
        <v>250</v>
      </c>
      <c r="E9" s="20">
        <v>4.1790000000000003</v>
      </c>
      <c r="F9" s="20">
        <v>0</v>
      </c>
      <c r="G9" s="20">
        <v>0</v>
      </c>
      <c r="H9" s="20">
        <v>4.1790000000000003</v>
      </c>
      <c r="I9" s="20">
        <v>3.7970000000000002</v>
      </c>
      <c r="J9" s="20">
        <v>0</v>
      </c>
      <c r="K9" s="20">
        <v>0</v>
      </c>
      <c r="L9" s="20">
        <v>0.04</v>
      </c>
      <c r="M9" s="20">
        <v>3.8370000000000002</v>
      </c>
      <c r="N9" s="20">
        <v>0.34200000000000008</v>
      </c>
      <c r="O9" s="20">
        <v>0.17719333333333354</v>
      </c>
      <c r="P9" s="20">
        <v>0.16480666666666655</v>
      </c>
      <c r="Q9" s="20">
        <v>0.38200000000000006</v>
      </c>
      <c r="R9" s="21">
        <v>3.4</v>
      </c>
      <c r="S9" s="22">
        <v>90</v>
      </c>
      <c r="T9" s="21">
        <v>45.4</v>
      </c>
      <c r="U9" s="23">
        <v>44361.19</v>
      </c>
      <c r="V9" s="24">
        <v>9.7799999999999994</v>
      </c>
      <c r="W9" s="17" t="s">
        <v>39</v>
      </c>
      <c r="X9" s="24">
        <v>1098.28</v>
      </c>
      <c r="Y9" s="20">
        <v>0.52851547399999999</v>
      </c>
      <c r="Z9" s="25">
        <v>16.088751111111108</v>
      </c>
      <c r="AA9" s="26">
        <v>1732.95</v>
      </c>
      <c r="AB9" s="26">
        <v>181</v>
      </c>
      <c r="AC9" s="27" t="s">
        <v>35</v>
      </c>
      <c r="AD9" s="37">
        <f>N9/H9</f>
        <v>8.1837760229720044E-2</v>
      </c>
      <c r="AE9" s="26">
        <v>1957.89</v>
      </c>
      <c r="AF9" s="28">
        <v>10.410958904109592</v>
      </c>
      <c r="AG9" s="28">
        <v>5.3940131912734719</v>
      </c>
      <c r="AH9" s="29">
        <v>5.0169457128361197</v>
      </c>
      <c r="AI9" s="30">
        <v>21.26616295407409</v>
      </c>
      <c r="AJ9" s="31">
        <v>19.255008888888906</v>
      </c>
      <c r="AK9" s="31">
        <v>2.0111540651851838</v>
      </c>
      <c r="AL9" s="32">
        <v>48</v>
      </c>
      <c r="AM9" s="32" t="s">
        <v>40</v>
      </c>
    </row>
    <row r="10" spans="1:39" x14ac:dyDescent="0.25">
      <c r="A10" s="1" t="s">
        <v>63</v>
      </c>
      <c r="B10" s="1" t="s">
        <v>64</v>
      </c>
      <c r="C10" s="2" t="s">
        <v>65</v>
      </c>
      <c r="D10" s="3">
        <v>900</v>
      </c>
      <c r="E10" s="4">
        <v>20.92</v>
      </c>
      <c r="F10" s="4">
        <v>0</v>
      </c>
      <c r="G10" s="4">
        <v>0</v>
      </c>
      <c r="H10" s="4">
        <v>20.92</v>
      </c>
      <c r="I10" s="4">
        <v>12.87</v>
      </c>
      <c r="J10" s="4">
        <v>5.9900000000000002E-2</v>
      </c>
      <c r="K10" s="4">
        <v>0</v>
      </c>
      <c r="L10" s="4">
        <v>0.108</v>
      </c>
      <c r="M10" s="4">
        <v>13.0379</v>
      </c>
      <c r="N10" s="4">
        <v>7.8821000000000012</v>
      </c>
      <c r="O10" s="4">
        <v>0.32730256122449064</v>
      </c>
      <c r="P10" s="4">
        <v>7.5547974387755108</v>
      </c>
      <c r="Q10" s="4">
        <v>7.9901000000000009</v>
      </c>
      <c r="R10" s="5">
        <v>8.1999999999999993</v>
      </c>
      <c r="S10" s="6">
        <v>340</v>
      </c>
      <c r="T10" s="5">
        <v>62.5</v>
      </c>
      <c r="U10" s="7">
        <v>131390</v>
      </c>
      <c r="V10" s="8">
        <v>9.1199999999999992</v>
      </c>
      <c r="W10" s="1" t="s">
        <v>39</v>
      </c>
      <c r="X10" s="8">
        <v>639.08000000000004</v>
      </c>
      <c r="Y10" s="4">
        <v>2.175445625</v>
      </c>
      <c r="Z10" s="9">
        <v>17.529779411764707</v>
      </c>
      <c r="AA10" s="10">
        <v>2985</v>
      </c>
      <c r="AB10" s="10">
        <v>4828.12</v>
      </c>
      <c r="AC10" s="11" t="s">
        <v>35</v>
      </c>
      <c r="AD10" s="34">
        <f>N10/H10</f>
        <v>0.37677342256214152</v>
      </c>
      <c r="AE10" s="10">
        <v>7882.14</v>
      </c>
      <c r="AF10" s="12">
        <v>63.514101531023378</v>
      </c>
      <c r="AG10" s="12">
        <v>2.6374098406485951</v>
      </c>
      <c r="AH10" s="13">
        <v>60.876691690374784</v>
      </c>
      <c r="AI10" s="14">
        <v>22.979762663352965</v>
      </c>
      <c r="AJ10" s="15">
        <v>8.779409877551041</v>
      </c>
      <c r="AK10" s="15">
        <v>14.200352785801924</v>
      </c>
      <c r="AL10" s="16">
        <v>60</v>
      </c>
      <c r="AM10" s="16" t="s">
        <v>44</v>
      </c>
    </row>
    <row r="11" spans="1:39" x14ac:dyDescent="0.25">
      <c r="A11" s="17" t="s">
        <v>66</v>
      </c>
      <c r="B11" s="17" t="s">
        <v>67</v>
      </c>
      <c r="C11" s="18" t="s">
        <v>68</v>
      </c>
      <c r="D11" s="19">
        <v>58542</v>
      </c>
      <c r="E11" s="20">
        <v>3980.5070000000001</v>
      </c>
      <c r="F11" s="20">
        <v>0</v>
      </c>
      <c r="G11" s="20">
        <v>0</v>
      </c>
      <c r="H11" s="20">
        <v>3987.4070000000002</v>
      </c>
      <c r="I11" s="20">
        <v>2318.5160000000001</v>
      </c>
      <c r="J11" s="20">
        <v>0</v>
      </c>
      <c r="K11" s="20">
        <v>121.337</v>
      </c>
      <c r="L11" s="20">
        <v>38.762</v>
      </c>
      <c r="M11" s="20">
        <v>2478.6150000000002</v>
      </c>
      <c r="N11" s="20">
        <v>1508.7919999999999</v>
      </c>
      <c r="O11" s="20">
        <v>167.32787787234065</v>
      </c>
      <c r="P11" s="20">
        <v>1341.4641221276593</v>
      </c>
      <c r="Q11" s="20">
        <v>1668.8909999999998</v>
      </c>
      <c r="R11" s="21">
        <v>420</v>
      </c>
      <c r="S11" s="22">
        <v>24500</v>
      </c>
      <c r="T11" s="21">
        <v>55</v>
      </c>
      <c r="U11" s="23">
        <v>16850895</v>
      </c>
      <c r="V11" s="24">
        <v>4.6969000000000003</v>
      </c>
      <c r="W11" s="17" t="s">
        <v>39</v>
      </c>
      <c r="X11" s="24">
        <v>328.1</v>
      </c>
      <c r="Y11" s="20">
        <v>119.39004000000001</v>
      </c>
      <c r="Z11" s="25">
        <v>13.350857142857144</v>
      </c>
      <c r="AA11" s="26">
        <v>752086.33</v>
      </c>
      <c r="AB11" s="26">
        <v>440134.38</v>
      </c>
      <c r="AC11" s="27" t="s">
        <v>35</v>
      </c>
      <c r="AD11" s="37">
        <f>N11/H11</f>
        <v>0.37838926400038919</v>
      </c>
      <c r="AE11" s="26">
        <v>1244749.19</v>
      </c>
      <c r="AF11" s="28">
        <v>168.72149846239864</v>
      </c>
      <c r="AG11" s="28">
        <v>18.711532331265378</v>
      </c>
      <c r="AH11" s="29">
        <v>150.00996613113327</v>
      </c>
      <c r="AI11" s="30">
        <v>48.662069545365213</v>
      </c>
      <c r="AJ11" s="31">
        <v>30.69740103638215</v>
      </c>
      <c r="AK11" s="31">
        <v>17.964668508983063</v>
      </c>
      <c r="AL11" s="32">
        <v>67</v>
      </c>
      <c r="AM11" s="32" t="s">
        <v>44</v>
      </c>
    </row>
    <row r="12" spans="1:39" s="79" customFormat="1" x14ac:dyDescent="0.25">
      <c r="A12" s="63" t="s">
        <v>71</v>
      </c>
      <c r="B12" s="63" t="s">
        <v>69</v>
      </c>
      <c r="C12" s="64" t="s">
        <v>72</v>
      </c>
      <c r="D12" s="65">
        <v>3130</v>
      </c>
      <c r="E12" s="66">
        <v>0</v>
      </c>
      <c r="F12" s="66">
        <v>83.558000000000007</v>
      </c>
      <c r="G12" s="66">
        <v>0</v>
      </c>
      <c r="H12" s="66">
        <v>83.558000000000007</v>
      </c>
      <c r="I12" s="66">
        <v>62.863</v>
      </c>
      <c r="J12" s="66">
        <v>4.2999999999999997E-2</v>
      </c>
      <c r="K12" s="66">
        <v>0.06</v>
      </c>
      <c r="L12" s="66">
        <v>0.99</v>
      </c>
      <c r="M12" s="66">
        <v>63.956000000000003</v>
      </c>
      <c r="N12" s="66">
        <v>19.602000000000004</v>
      </c>
      <c r="O12" s="66">
        <v>2.2606021649484607</v>
      </c>
      <c r="P12" s="66">
        <v>17.341397835051545</v>
      </c>
      <c r="Q12" s="66">
        <v>20.652000000000001</v>
      </c>
      <c r="R12" s="67">
        <v>98.6</v>
      </c>
      <c r="S12" s="68">
        <v>1218</v>
      </c>
      <c r="T12" s="67">
        <v>105.9</v>
      </c>
      <c r="U12" s="69">
        <v>683072</v>
      </c>
      <c r="V12" s="70">
        <v>8.82</v>
      </c>
      <c r="W12" s="63" t="s">
        <v>39</v>
      </c>
      <c r="X12" s="70">
        <v>2694.56</v>
      </c>
      <c r="Y12" s="66">
        <v>30.355774238727278</v>
      </c>
      <c r="Z12" s="71">
        <v>68.281202597402611</v>
      </c>
      <c r="AA12" s="72">
        <v>19927.14</v>
      </c>
      <c r="AB12" s="72">
        <v>46727.44</v>
      </c>
      <c r="AC12" s="73" t="s">
        <v>35</v>
      </c>
      <c r="AD12" s="35">
        <f>N12/H12</f>
        <v>0.23459154120491157</v>
      </c>
      <c r="AE12" s="72">
        <v>69483.87</v>
      </c>
      <c r="AF12" s="74">
        <v>44.092043997570698</v>
      </c>
      <c r="AG12" s="74">
        <v>5.0849183816912085</v>
      </c>
      <c r="AH12" s="75">
        <v>39.007125615879488</v>
      </c>
      <c r="AI12" s="76">
        <v>54.724615147278811</v>
      </c>
      <c r="AJ12" s="77">
        <v>16.360545401452459</v>
      </c>
      <c r="AK12" s="77">
        <v>38.364069745826349</v>
      </c>
      <c r="AL12" s="78">
        <v>56</v>
      </c>
      <c r="AM12" s="78" t="s">
        <v>44</v>
      </c>
    </row>
    <row r="13" spans="1:39" s="79" customFormat="1" x14ac:dyDescent="0.25">
      <c r="A13" s="63" t="s">
        <v>1319</v>
      </c>
      <c r="B13" s="63" t="s">
        <v>69</v>
      </c>
      <c r="C13" s="64" t="s">
        <v>70</v>
      </c>
      <c r="D13" s="65">
        <v>2022</v>
      </c>
      <c r="E13" s="66">
        <v>0</v>
      </c>
      <c r="F13" s="66">
        <v>38.591999999999999</v>
      </c>
      <c r="G13" s="66">
        <v>0</v>
      </c>
      <c r="H13" s="66">
        <v>38.591999999999999</v>
      </c>
      <c r="I13" s="66">
        <v>30.513999999999999</v>
      </c>
      <c r="J13" s="66">
        <v>0</v>
      </c>
      <c r="K13" s="66">
        <v>0</v>
      </c>
      <c r="L13" s="66">
        <v>0.59599999999999997</v>
      </c>
      <c r="M13" s="66">
        <v>31.11</v>
      </c>
      <c r="N13" s="66">
        <v>7.4819999999999993</v>
      </c>
      <c r="O13" s="66">
        <v>1.758569999999998</v>
      </c>
      <c r="P13" s="66">
        <v>5.7234300000000013</v>
      </c>
      <c r="Q13" s="66">
        <v>8.0779999999999994</v>
      </c>
      <c r="R13" s="67">
        <v>74.2</v>
      </c>
      <c r="S13" s="68">
        <v>792</v>
      </c>
      <c r="T13" s="67">
        <v>100.06</v>
      </c>
      <c r="U13" s="69">
        <v>683072</v>
      </c>
      <c r="V13" s="70">
        <v>12.15</v>
      </c>
      <c r="W13" s="63" t="s">
        <v>39</v>
      </c>
      <c r="X13" s="70">
        <v>3083.7</v>
      </c>
      <c r="Y13" s="66">
        <v>21.070698463174999</v>
      </c>
      <c r="Z13" s="71">
        <v>72.888814387626255</v>
      </c>
      <c r="AA13" s="72">
        <v>21366.63</v>
      </c>
      <c r="AB13" s="72">
        <v>17649.34</v>
      </c>
      <c r="AC13" s="73" t="s">
        <v>35</v>
      </c>
      <c r="AD13" s="35">
        <f>N13/H13</f>
        <v>0.19387437810945274</v>
      </c>
      <c r="AE13" s="72">
        <v>40853.85</v>
      </c>
      <c r="AF13" s="74">
        <v>25.882108758821083</v>
      </c>
      <c r="AG13" s="74">
        <v>6.0833333333333268</v>
      </c>
      <c r="AH13" s="75">
        <v>19.798775425487758</v>
      </c>
      <c r="AI13" s="76">
        <v>49.262584079545434</v>
      </c>
      <c r="AJ13" s="77">
        <v>26.978062499999975</v>
      </c>
      <c r="AK13" s="77">
        <v>22.284521579545459</v>
      </c>
      <c r="AL13" s="78">
        <v>59</v>
      </c>
      <c r="AM13" s="78" t="s">
        <v>44</v>
      </c>
    </row>
    <row r="14" spans="1:39" s="79" customFormat="1" x14ac:dyDescent="0.25">
      <c r="A14" s="63" t="s">
        <v>73</v>
      </c>
      <c r="B14" s="63" t="s">
        <v>74</v>
      </c>
      <c r="C14" s="64" t="s">
        <v>75</v>
      </c>
      <c r="D14" s="65">
        <v>9420</v>
      </c>
      <c r="E14" s="66">
        <v>310.98899999999998</v>
      </c>
      <c r="F14" s="66">
        <v>0</v>
      </c>
      <c r="G14" s="66">
        <v>0</v>
      </c>
      <c r="H14" s="66">
        <v>313.43575499999997</v>
      </c>
      <c r="I14" s="66">
        <v>262.61</v>
      </c>
      <c r="J14" s="66">
        <v>0.14280000000000001</v>
      </c>
      <c r="K14" s="66">
        <v>7.0650000000000004</v>
      </c>
      <c r="L14" s="66">
        <v>3.2750000000000004</v>
      </c>
      <c r="M14" s="66">
        <v>273.09280000000001</v>
      </c>
      <c r="N14" s="66">
        <v>40.342954999999961</v>
      </c>
      <c r="O14" s="66">
        <v>4.0377538989898847</v>
      </c>
      <c r="P14" s="66">
        <v>36.305201101010077</v>
      </c>
      <c r="Q14" s="66">
        <v>50.682954999999957</v>
      </c>
      <c r="R14" s="67">
        <v>75.2</v>
      </c>
      <c r="S14" s="68">
        <v>3512</v>
      </c>
      <c r="T14" s="67">
        <v>62</v>
      </c>
      <c r="U14" s="69"/>
      <c r="V14" s="70">
        <v>4.9800000000000004</v>
      </c>
      <c r="W14" s="63" t="s">
        <v>39</v>
      </c>
      <c r="X14" s="70">
        <v>696.51</v>
      </c>
      <c r="Y14" s="66">
        <v>26.54694852363637</v>
      </c>
      <c r="Z14" s="71">
        <v>20.709386622489134</v>
      </c>
      <c r="AA14" s="72">
        <v>19802.330000000002</v>
      </c>
      <c r="AB14" s="72">
        <v>25286.94</v>
      </c>
      <c r="AC14" s="73" t="s">
        <v>35</v>
      </c>
      <c r="AD14" s="35">
        <f>N14/H14</f>
        <v>0.12871203861218694</v>
      </c>
      <c r="AE14" s="72">
        <v>52291.18</v>
      </c>
      <c r="AF14" s="74">
        <v>31.471709520391897</v>
      </c>
      <c r="AG14" s="74">
        <v>3.1498688636922996</v>
      </c>
      <c r="AH14" s="75">
        <v>28.321840656699596</v>
      </c>
      <c r="AI14" s="76">
        <v>12.838628876169397</v>
      </c>
      <c r="AJ14" s="77">
        <v>5.6384763651031875</v>
      </c>
      <c r="AK14" s="77">
        <v>7.2001525110662099</v>
      </c>
      <c r="AL14" s="78">
        <v>64</v>
      </c>
      <c r="AM14" s="78" t="s">
        <v>44</v>
      </c>
    </row>
    <row r="15" spans="1:39" x14ac:dyDescent="0.25">
      <c r="A15" s="63" t="s">
        <v>1320</v>
      </c>
      <c r="B15" s="63" t="s">
        <v>297</v>
      </c>
      <c r="C15" s="64" t="s">
        <v>298</v>
      </c>
      <c r="D15" s="65">
        <v>860</v>
      </c>
      <c r="E15" s="66">
        <v>17.948</v>
      </c>
      <c r="F15" s="66"/>
      <c r="G15" s="66"/>
      <c r="H15" s="66">
        <v>17.093333333333334</v>
      </c>
      <c r="I15" s="66">
        <v>12.962999999999999</v>
      </c>
      <c r="J15" s="66">
        <v>0.70299999999999996</v>
      </c>
      <c r="K15" s="66">
        <v>6.4000000000000001E-2</v>
      </c>
      <c r="L15" s="66">
        <v>0.121</v>
      </c>
      <c r="M15" s="66">
        <v>13.850999999999999</v>
      </c>
      <c r="N15" s="66">
        <v>3.2423333333333346</v>
      </c>
      <c r="O15" s="66">
        <v>0.33418714285714346</v>
      </c>
      <c r="P15" s="66">
        <v>2.9081461904761912</v>
      </c>
      <c r="Q15" s="66">
        <v>3.4273333333333347</v>
      </c>
      <c r="R15" s="67">
        <v>4.93</v>
      </c>
      <c r="S15" s="68">
        <v>314</v>
      </c>
      <c r="T15" s="67">
        <v>50</v>
      </c>
      <c r="U15" s="69">
        <v>145149.85999999999</v>
      </c>
      <c r="V15" s="70">
        <v>19</v>
      </c>
      <c r="W15" s="63" t="s">
        <v>39</v>
      </c>
      <c r="X15" s="70">
        <v>469</v>
      </c>
      <c r="Y15" s="66">
        <v>1.3463262249999999</v>
      </c>
      <c r="Z15" s="71">
        <v>11.747022292993631</v>
      </c>
      <c r="AA15" s="72">
        <v>6325.35</v>
      </c>
      <c r="AB15" s="72">
        <v>1363.92</v>
      </c>
      <c r="AC15" s="73" t="s">
        <v>35</v>
      </c>
      <c r="AD15" s="35">
        <f>N15/H15</f>
        <v>0.18968408736349462</v>
      </c>
      <c r="AE15" s="72">
        <v>7776.04</v>
      </c>
      <c r="AF15" s="74">
        <v>28.290143384812275</v>
      </c>
      <c r="AG15" s="74">
        <v>2.9158637366472688</v>
      </c>
      <c r="AH15" s="75">
        <v>25.374279648165007</v>
      </c>
      <c r="AI15" s="76">
        <v>24.488129052601927</v>
      </c>
      <c r="AJ15" s="77">
        <v>20.144432991030804</v>
      </c>
      <c r="AK15" s="77">
        <v>4.3436960615711264</v>
      </c>
      <c r="AL15" s="78">
        <v>63</v>
      </c>
      <c r="AM15" s="78" t="s">
        <v>44</v>
      </c>
    </row>
    <row r="16" spans="1:39" x14ac:dyDescent="0.25">
      <c r="A16" s="63" t="s">
        <v>1321</v>
      </c>
      <c r="B16" s="63" t="s">
        <v>1118</v>
      </c>
      <c r="C16" s="64" t="s">
        <v>1254</v>
      </c>
      <c r="D16" s="65">
        <v>739</v>
      </c>
      <c r="E16" s="66">
        <v>0</v>
      </c>
      <c r="F16" s="66">
        <v>12.7</v>
      </c>
      <c r="G16" s="66"/>
      <c r="H16" s="66">
        <v>12.7</v>
      </c>
      <c r="I16" s="66">
        <v>10.91</v>
      </c>
      <c r="J16" s="66"/>
      <c r="K16" s="66"/>
      <c r="L16" s="66">
        <v>0.2</v>
      </c>
      <c r="M16" s="66">
        <v>11.11</v>
      </c>
      <c r="N16" s="66">
        <v>1.5899999999999999</v>
      </c>
      <c r="O16" s="66">
        <v>0.27720306122448968</v>
      </c>
      <c r="P16" s="66">
        <v>1.3127969387755103</v>
      </c>
      <c r="Q16" s="66">
        <v>1.7899999999999998</v>
      </c>
      <c r="R16" s="67">
        <v>2.2000000000000002</v>
      </c>
      <c r="S16" s="68">
        <v>221</v>
      </c>
      <c r="T16" s="67">
        <v>52</v>
      </c>
      <c r="U16" s="69">
        <v>82453.72</v>
      </c>
      <c r="V16" s="70">
        <v>10.97</v>
      </c>
      <c r="W16" s="63" t="s">
        <v>39</v>
      </c>
      <c r="X16" s="70">
        <v>1585.61</v>
      </c>
      <c r="Y16" s="66">
        <v>1.2125795736363636</v>
      </c>
      <c r="Z16" s="71">
        <v>15.032288770053475</v>
      </c>
      <c r="AA16" s="72">
        <v>3040.92</v>
      </c>
      <c r="AB16" s="72">
        <v>2081.58</v>
      </c>
      <c r="AC16" s="73" t="s">
        <v>35</v>
      </c>
      <c r="AD16" s="35">
        <f>N16/H16</f>
        <v>0.12519685039370079</v>
      </c>
      <c r="AE16" s="72">
        <v>5439.62</v>
      </c>
      <c r="AF16" s="74">
        <v>19.711151056840016</v>
      </c>
      <c r="AG16" s="74">
        <v>3.4364725869272883</v>
      </c>
      <c r="AH16" s="75">
        <v>16.274678469912729</v>
      </c>
      <c r="AI16" s="76">
        <v>23.178739980653795</v>
      </c>
      <c r="AJ16" s="77">
        <v>13.759808061686208</v>
      </c>
      <c r="AK16" s="77">
        <v>9.4189319189675871</v>
      </c>
      <c r="AL16" s="78">
        <v>68</v>
      </c>
      <c r="AM16" s="78" t="s">
        <v>44</v>
      </c>
    </row>
    <row r="17" spans="1:39" x14ac:dyDescent="0.25">
      <c r="A17" s="17" t="s">
        <v>76</v>
      </c>
      <c r="B17" s="17" t="s">
        <v>77</v>
      </c>
      <c r="C17" s="18" t="s">
        <v>78</v>
      </c>
      <c r="D17" s="19">
        <v>1515</v>
      </c>
      <c r="E17" s="20">
        <v>52.071199999999997</v>
      </c>
      <c r="F17" s="20">
        <v>0</v>
      </c>
      <c r="G17" s="20">
        <v>0</v>
      </c>
      <c r="H17" s="20">
        <v>52.071199999999997</v>
      </c>
      <c r="I17" s="20">
        <v>36.610999999999997</v>
      </c>
      <c r="J17" s="20">
        <v>0</v>
      </c>
      <c r="K17" s="20">
        <v>0</v>
      </c>
      <c r="L17" s="20">
        <v>9.1527499999999998E-2</v>
      </c>
      <c r="M17" s="20">
        <v>36.702527499999995</v>
      </c>
      <c r="N17" s="20">
        <v>15.368672500000002</v>
      </c>
      <c r="O17" s="20">
        <v>2.1099497368421085</v>
      </c>
      <c r="P17" s="20">
        <v>13.258722763157895</v>
      </c>
      <c r="Q17" s="20">
        <v>15.460200000000002</v>
      </c>
      <c r="R17" s="21">
        <v>13.28</v>
      </c>
      <c r="S17" s="22">
        <v>660</v>
      </c>
      <c r="T17" s="21">
        <v>60</v>
      </c>
      <c r="U17" s="23">
        <v>978651</v>
      </c>
      <c r="V17" s="24">
        <v>10.23</v>
      </c>
      <c r="W17" s="17" t="s">
        <v>39</v>
      </c>
      <c r="X17" s="24">
        <v>643.12</v>
      </c>
      <c r="Y17" s="20">
        <v>3.7415011200000001</v>
      </c>
      <c r="Z17" s="25">
        <v>15.531345454545455</v>
      </c>
      <c r="AA17" s="26">
        <v>21584.79</v>
      </c>
      <c r="AB17" s="26">
        <v>8526.9500000000007</v>
      </c>
      <c r="AC17" s="27" t="s">
        <v>35</v>
      </c>
      <c r="AD17" s="37">
        <f>N17/H17</f>
        <v>0.2951472695079046</v>
      </c>
      <c r="AE17" s="26">
        <v>30170.6</v>
      </c>
      <c r="AF17" s="28">
        <v>63.79689705271899</v>
      </c>
      <c r="AG17" s="28">
        <v>8.7586124401913992</v>
      </c>
      <c r="AH17" s="29">
        <v>55.03828461252759</v>
      </c>
      <c r="AI17" s="30">
        <v>45.623841805055868</v>
      </c>
      <c r="AJ17" s="31">
        <v>32.704220921052681</v>
      </c>
      <c r="AK17" s="31">
        <v>12.919620884003191</v>
      </c>
      <c r="AL17" s="32">
        <v>28</v>
      </c>
      <c r="AM17" s="32" t="s">
        <v>40</v>
      </c>
    </row>
    <row r="18" spans="1:39" x14ac:dyDescent="0.25">
      <c r="A18" s="1" t="s">
        <v>79</v>
      </c>
      <c r="B18" s="1" t="s">
        <v>80</v>
      </c>
      <c r="C18" s="2" t="s">
        <v>81</v>
      </c>
      <c r="D18" s="3">
        <v>1750</v>
      </c>
      <c r="E18" s="4">
        <v>52.119</v>
      </c>
      <c r="F18" s="4">
        <v>0</v>
      </c>
      <c r="G18" s="4">
        <v>0</v>
      </c>
      <c r="H18" s="4">
        <v>52.119</v>
      </c>
      <c r="I18" s="4">
        <v>45.546999999999997</v>
      </c>
      <c r="J18" s="4">
        <v>0.89800000000000002</v>
      </c>
      <c r="K18" s="4">
        <v>3.8820000000000001</v>
      </c>
      <c r="L18" s="4">
        <v>0.877</v>
      </c>
      <c r="M18" s="4">
        <v>51.204000000000001</v>
      </c>
      <c r="N18" s="4">
        <v>0.91499999999999915</v>
      </c>
      <c r="O18" s="4">
        <v>0.73150782828283001</v>
      </c>
      <c r="P18" s="4">
        <v>0.18349217171716914</v>
      </c>
      <c r="Q18" s="4">
        <v>5.6739999999999986</v>
      </c>
      <c r="R18" s="5">
        <v>16.399999999999999</v>
      </c>
      <c r="S18" s="6">
        <v>775</v>
      </c>
      <c r="T18" s="5">
        <v>60.2</v>
      </c>
      <c r="U18" s="7">
        <v>793088.62</v>
      </c>
      <c r="V18" s="8">
        <v>9.06</v>
      </c>
      <c r="W18" s="1" t="s">
        <v>39</v>
      </c>
      <c r="X18" s="8">
        <v>713.82</v>
      </c>
      <c r="Y18" s="4">
        <v>4.5038937019999992</v>
      </c>
      <c r="Z18" s="9">
        <v>15.921851354838708</v>
      </c>
      <c r="AA18" s="10">
        <v>6300.19</v>
      </c>
      <c r="AB18" s="10">
        <v>130.97999999999999</v>
      </c>
      <c r="AC18" s="11" t="s">
        <v>35</v>
      </c>
      <c r="AD18" s="34">
        <f>N18/H18</f>
        <v>1.7555977666493968E-2</v>
      </c>
      <c r="AE18" s="10">
        <v>9828.24</v>
      </c>
      <c r="AF18" s="12">
        <v>3.23464427750773</v>
      </c>
      <c r="AG18" s="12">
        <v>2.5859755308275032</v>
      </c>
      <c r="AH18" s="13">
        <v>0.64866874668022667</v>
      </c>
      <c r="AI18" s="14">
        <v>8.2982837218572669</v>
      </c>
      <c r="AJ18" s="15">
        <v>8.1292767773215893</v>
      </c>
      <c r="AK18" s="15">
        <v>0.169006944535677</v>
      </c>
      <c r="AL18" s="16">
        <v>65</v>
      </c>
      <c r="AM18" s="16" t="s">
        <v>44</v>
      </c>
    </row>
    <row r="19" spans="1:39" x14ac:dyDescent="0.25">
      <c r="A19" s="17" t="s">
        <v>82</v>
      </c>
      <c r="B19" s="17" t="s">
        <v>83</v>
      </c>
      <c r="C19" s="18" t="s">
        <v>84</v>
      </c>
      <c r="D19" s="19">
        <v>995</v>
      </c>
      <c r="E19" s="20">
        <v>86.519000000000005</v>
      </c>
      <c r="F19" s="20">
        <v>0</v>
      </c>
      <c r="G19" s="20">
        <v>14.420999999999999</v>
      </c>
      <c r="H19" s="20">
        <v>75.702958333333356</v>
      </c>
      <c r="I19" s="20">
        <v>72.573999999999998</v>
      </c>
      <c r="J19" s="20">
        <v>0.76600000000000001</v>
      </c>
      <c r="K19" s="20">
        <v>0</v>
      </c>
      <c r="L19" s="20">
        <v>0.33400000000000002</v>
      </c>
      <c r="M19" s="20">
        <v>73.674000000000007</v>
      </c>
      <c r="N19" s="20">
        <v>2.0289583333333496</v>
      </c>
      <c r="O19" s="20">
        <v>1.0997707070707092</v>
      </c>
      <c r="P19" s="20">
        <v>0.9291876262626404</v>
      </c>
      <c r="Q19" s="20">
        <v>2.3629583333333497</v>
      </c>
      <c r="R19" s="21">
        <v>13.5</v>
      </c>
      <c r="S19" s="22">
        <v>425</v>
      </c>
      <c r="T19" s="21">
        <v>65.099999999999994</v>
      </c>
      <c r="U19" s="23">
        <v>797462.43</v>
      </c>
      <c r="V19" s="24">
        <v>5.12</v>
      </c>
      <c r="W19" s="17" t="s">
        <v>39</v>
      </c>
      <c r="X19" s="24">
        <v>432.44</v>
      </c>
      <c r="Y19" s="20">
        <v>4.1108961098863634</v>
      </c>
      <c r="Z19" s="25">
        <v>26.50053898395722</v>
      </c>
      <c r="AA19" s="26">
        <v>5630.83</v>
      </c>
      <c r="AB19" s="26">
        <v>401.82</v>
      </c>
      <c r="AC19" s="27" t="s">
        <v>35</v>
      </c>
      <c r="AD19" s="37">
        <f>N19/H19</f>
        <v>2.6801572593761678E-2</v>
      </c>
      <c r="AE19" s="26">
        <v>6177.08</v>
      </c>
      <c r="AF19" s="28">
        <v>13.079505774912811</v>
      </c>
      <c r="AG19" s="28">
        <v>7.0895774831310829</v>
      </c>
      <c r="AH19" s="29">
        <v>5.9899282917817267</v>
      </c>
      <c r="AI19" s="30">
        <v>14.194456276007172</v>
      </c>
      <c r="AJ19" s="31">
        <v>13.249002400475367</v>
      </c>
      <c r="AK19" s="31">
        <v>0.94545387553180293</v>
      </c>
      <c r="AL19" s="32">
        <v>61</v>
      </c>
      <c r="AM19" s="32" t="s">
        <v>44</v>
      </c>
    </row>
    <row r="20" spans="1:39" x14ac:dyDescent="0.25">
      <c r="A20" s="1" t="s">
        <v>85</v>
      </c>
      <c r="B20" s="1" t="s">
        <v>86</v>
      </c>
      <c r="C20" s="2" t="s">
        <v>87</v>
      </c>
      <c r="D20" s="3">
        <v>3265</v>
      </c>
      <c r="E20" s="4">
        <v>212.16900000000001</v>
      </c>
      <c r="F20" s="4">
        <v>0</v>
      </c>
      <c r="G20" s="4">
        <v>0</v>
      </c>
      <c r="H20" s="4">
        <v>212.16900000000001</v>
      </c>
      <c r="I20" s="4">
        <v>94.313999999999993</v>
      </c>
      <c r="J20" s="4">
        <v>2.629</v>
      </c>
      <c r="K20" s="4">
        <v>0</v>
      </c>
      <c r="L20" s="4">
        <v>1.4530000000000001</v>
      </c>
      <c r="M20" s="4">
        <v>98.396000000000001</v>
      </c>
      <c r="N20" s="4">
        <v>113.77300000000001</v>
      </c>
      <c r="O20" s="4">
        <v>3.4016428350515522</v>
      </c>
      <c r="P20" s="4">
        <v>110.37135716494846</v>
      </c>
      <c r="Q20" s="4">
        <v>115.22600000000001</v>
      </c>
      <c r="R20" s="5">
        <v>11.1</v>
      </c>
      <c r="S20" s="6">
        <v>1524</v>
      </c>
      <c r="T20" s="5">
        <v>75.2</v>
      </c>
      <c r="U20" s="7">
        <v>1426233</v>
      </c>
      <c r="V20" s="8">
        <v>6.29</v>
      </c>
      <c r="W20" s="1" t="s">
        <v>39</v>
      </c>
      <c r="X20" s="8">
        <v>433.3</v>
      </c>
      <c r="Y20" s="4">
        <v>7.9228926480000004</v>
      </c>
      <c r="Z20" s="9">
        <v>14.243146456692914</v>
      </c>
      <c r="AA20" s="10">
        <v>21396.33</v>
      </c>
      <c r="AB20" s="10">
        <v>47823.91</v>
      </c>
      <c r="AC20" s="11" t="s">
        <v>35</v>
      </c>
      <c r="AD20" s="34">
        <f>N20/H20</f>
        <v>0.53623762189575297</v>
      </c>
      <c r="AE20" s="10">
        <v>69849.83</v>
      </c>
      <c r="AF20" s="12">
        <v>204.53205335634416</v>
      </c>
      <c r="AG20" s="12">
        <v>6.1152030256562622</v>
      </c>
      <c r="AH20" s="13">
        <v>198.41685033068791</v>
      </c>
      <c r="AI20" s="14">
        <v>45.420106622077718</v>
      </c>
      <c r="AJ20" s="15">
        <v>14.039588866452929</v>
      </c>
      <c r="AK20" s="15">
        <v>31.380517755624783</v>
      </c>
      <c r="AL20" s="16">
        <v>46</v>
      </c>
      <c r="AM20" s="16" t="s">
        <v>40</v>
      </c>
    </row>
    <row r="21" spans="1:39" x14ac:dyDescent="0.25">
      <c r="A21" s="17" t="s">
        <v>88</v>
      </c>
      <c r="B21" s="17" t="s">
        <v>89</v>
      </c>
      <c r="C21" s="18" t="s">
        <v>90</v>
      </c>
      <c r="D21" s="19">
        <v>13823</v>
      </c>
      <c r="E21" s="20">
        <v>749.84</v>
      </c>
      <c r="F21" s="20">
        <v>0</v>
      </c>
      <c r="G21" s="20">
        <v>26.510999999999999</v>
      </c>
      <c r="H21" s="20">
        <v>720.34158964143433</v>
      </c>
      <c r="I21" s="20">
        <v>447.7577</v>
      </c>
      <c r="J21" s="20">
        <v>1.8100000000000002E-2</v>
      </c>
      <c r="K21" s="20">
        <v>7.9914500000000004</v>
      </c>
      <c r="L21" s="20">
        <v>7.5039999999999996</v>
      </c>
      <c r="M21" s="20">
        <v>463.27125000000001</v>
      </c>
      <c r="N21" s="20">
        <v>257.07033964143432</v>
      </c>
      <c r="O21" s="20">
        <v>6.8424057676767838</v>
      </c>
      <c r="P21" s="20">
        <v>250.22793387375754</v>
      </c>
      <c r="Q21" s="20">
        <v>272.56578964143432</v>
      </c>
      <c r="R21" s="21">
        <v>107.5</v>
      </c>
      <c r="S21" s="22">
        <v>5291</v>
      </c>
      <c r="T21" s="21">
        <v>61</v>
      </c>
      <c r="U21" s="23">
        <v>3082241</v>
      </c>
      <c r="V21" s="24">
        <v>3.39</v>
      </c>
      <c r="W21" s="17" t="s">
        <v>39</v>
      </c>
      <c r="X21" s="24">
        <v>710.08</v>
      </c>
      <c r="Y21" s="20">
        <v>35.639446343749995</v>
      </c>
      <c r="Z21" s="25">
        <v>18.454416698166696</v>
      </c>
      <c r="AA21" s="26">
        <v>22979.43</v>
      </c>
      <c r="AB21" s="26">
        <v>177681.85</v>
      </c>
      <c r="AC21" s="27" t="s">
        <v>35</v>
      </c>
      <c r="AD21" s="37">
        <f>N21/H21</f>
        <v>0.35687282719493768</v>
      </c>
      <c r="AE21" s="26">
        <v>211664.29</v>
      </c>
      <c r="AF21" s="28">
        <v>133.11326788650373</v>
      </c>
      <c r="AG21" s="28">
        <v>3.5430574885120421</v>
      </c>
      <c r="AH21" s="29">
        <v>129.5702103979917</v>
      </c>
      <c r="AI21" s="30">
        <v>37.92501967363809</v>
      </c>
      <c r="AJ21" s="31">
        <v>4.3431161988549212</v>
      </c>
      <c r="AK21" s="31">
        <v>33.581903474783168</v>
      </c>
      <c r="AL21" s="32">
        <v>81</v>
      </c>
      <c r="AM21" s="32" t="s">
        <v>91</v>
      </c>
    </row>
    <row r="22" spans="1:39" x14ac:dyDescent="0.25">
      <c r="A22" s="1" t="s">
        <v>92</v>
      </c>
      <c r="B22" s="1" t="s">
        <v>37</v>
      </c>
      <c r="C22" s="2" t="s">
        <v>93</v>
      </c>
      <c r="D22" s="3">
        <v>3825</v>
      </c>
      <c r="E22" s="4">
        <v>322.94</v>
      </c>
      <c r="F22" s="4">
        <v>0</v>
      </c>
      <c r="G22" s="4">
        <v>83.376000000000005</v>
      </c>
      <c r="H22" s="4">
        <v>225.87499999999997</v>
      </c>
      <c r="I22" s="4">
        <v>167.6858</v>
      </c>
      <c r="J22" s="4">
        <v>23.4</v>
      </c>
      <c r="K22" s="4">
        <v>1.859</v>
      </c>
      <c r="L22" s="4">
        <v>0.47771450000000004</v>
      </c>
      <c r="M22" s="4">
        <v>193.42251450000001</v>
      </c>
      <c r="N22" s="4">
        <v>32.452485499999966</v>
      </c>
      <c r="O22" s="4">
        <v>0.95542900000000008</v>
      </c>
      <c r="P22" s="4">
        <v>31.497056499999967</v>
      </c>
      <c r="Q22" s="4">
        <v>34.789199999999965</v>
      </c>
      <c r="R22" s="5">
        <v>77.099999999999994</v>
      </c>
      <c r="S22" s="6">
        <v>2575</v>
      </c>
      <c r="T22" s="5">
        <v>100</v>
      </c>
      <c r="U22" s="7"/>
      <c r="V22" s="8">
        <v>7.14</v>
      </c>
      <c r="W22" s="1" t="s">
        <v>39</v>
      </c>
      <c r="X22" s="8">
        <v>276.39999999999998</v>
      </c>
      <c r="Y22" s="4">
        <v>29.322676500000004</v>
      </c>
      <c r="Z22" s="9">
        <v>31.198485436893208</v>
      </c>
      <c r="AA22" s="10">
        <v>6821.76</v>
      </c>
      <c r="AB22" s="10">
        <v>8705.7900000000009</v>
      </c>
      <c r="AC22" s="11" t="s">
        <v>35</v>
      </c>
      <c r="AD22" s="34">
        <f>N22/H22</f>
        <v>0.14367453458771431</v>
      </c>
      <c r="AE22" s="10">
        <v>16173.42</v>
      </c>
      <c r="AF22" s="12">
        <v>34.528512302167798</v>
      </c>
      <c r="AG22" s="12">
        <v>1.0165490091767524</v>
      </c>
      <c r="AH22" s="13">
        <v>33.511963292991048</v>
      </c>
      <c r="AI22" s="14">
        <v>6.030116301592229</v>
      </c>
      <c r="AJ22" s="15">
        <v>2.6492283728155339</v>
      </c>
      <c r="AK22" s="15">
        <v>3.3808879287766955</v>
      </c>
      <c r="AL22" s="16">
        <v>51</v>
      </c>
      <c r="AM22" s="16" t="s">
        <v>44</v>
      </c>
    </row>
    <row r="23" spans="1:39" x14ac:dyDescent="0.25">
      <c r="A23" s="17" t="s">
        <v>94</v>
      </c>
      <c r="B23" s="17" t="s">
        <v>95</v>
      </c>
      <c r="C23" s="18" t="s">
        <v>96</v>
      </c>
      <c r="D23" s="19">
        <v>2700</v>
      </c>
      <c r="E23" s="20">
        <v>89.87</v>
      </c>
      <c r="F23" s="20">
        <v>0</v>
      </c>
      <c r="G23" s="20">
        <v>0</v>
      </c>
      <c r="H23" s="20">
        <v>89.87</v>
      </c>
      <c r="I23" s="20">
        <v>61.301000000000002</v>
      </c>
      <c r="J23" s="20">
        <v>0.30199999999999999</v>
      </c>
      <c r="K23" s="20">
        <v>0.86799999999999999</v>
      </c>
      <c r="L23" s="20">
        <v>0.15400750000000002</v>
      </c>
      <c r="M23" s="20">
        <v>62.625007500000002</v>
      </c>
      <c r="N23" s="20">
        <v>27.244992500000002</v>
      </c>
      <c r="O23" s="20">
        <v>0.37024623123123035</v>
      </c>
      <c r="P23" s="20">
        <v>26.874746268768771</v>
      </c>
      <c r="Q23" s="20">
        <v>28.266999999999999</v>
      </c>
      <c r="R23" s="21">
        <v>18.399999999999999</v>
      </c>
      <c r="S23" s="22">
        <v>920</v>
      </c>
      <c r="T23" s="21">
        <v>55</v>
      </c>
      <c r="U23" s="23">
        <v>390256</v>
      </c>
      <c r="V23" s="24">
        <v>19.940000000000001</v>
      </c>
      <c r="W23" s="17" t="s">
        <v>39</v>
      </c>
      <c r="X23" s="24">
        <v>268.72000000000003</v>
      </c>
      <c r="Y23" s="20">
        <v>6.4739301749999996</v>
      </c>
      <c r="Z23" s="25">
        <v>19.279125000000001</v>
      </c>
      <c r="AA23" s="26">
        <v>7365.62</v>
      </c>
      <c r="AB23" s="26">
        <v>7221.78</v>
      </c>
      <c r="AC23" s="27" t="s">
        <v>35</v>
      </c>
      <c r="AD23" s="37">
        <f>N23/H23</f>
        <v>0.30316003671970626</v>
      </c>
      <c r="AE23" s="26">
        <v>14862.03</v>
      </c>
      <c r="AF23" s="28">
        <v>81.134581596188227</v>
      </c>
      <c r="AG23" s="28">
        <v>1.1025796046195067</v>
      </c>
      <c r="AH23" s="29">
        <v>80.03200199156872</v>
      </c>
      <c r="AI23" s="30">
        <v>15.855869462273303</v>
      </c>
      <c r="AJ23" s="31">
        <v>8.0061066173346678</v>
      </c>
      <c r="AK23" s="31">
        <v>7.8497628449386356</v>
      </c>
      <c r="AL23" s="32">
        <v>55</v>
      </c>
      <c r="AM23" s="32" t="s">
        <v>44</v>
      </c>
    </row>
    <row r="24" spans="1:39" x14ac:dyDescent="0.25">
      <c r="A24" s="1" t="s">
        <v>97</v>
      </c>
      <c r="B24" s="1" t="s">
        <v>98</v>
      </c>
      <c r="C24" s="2" t="s">
        <v>99</v>
      </c>
      <c r="D24" s="3">
        <v>5075</v>
      </c>
      <c r="E24" s="4"/>
      <c r="F24" s="4">
        <v>146.99799999999999</v>
      </c>
      <c r="G24" s="4"/>
      <c r="H24" s="4">
        <v>147.36641604010023</v>
      </c>
      <c r="I24" s="4">
        <v>77.819999999999993</v>
      </c>
      <c r="J24" s="4"/>
      <c r="K24" s="4"/>
      <c r="L24" s="4">
        <v>0.19455</v>
      </c>
      <c r="M24" s="4">
        <v>78.01455</v>
      </c>
      <c r="N24" s="4">
        <v>69.351866040100234</v>
      </c>
      <c r="O24" s="4">
        <v>4.4848894736842198</v>
      </c>
      <c r="P24" s="4">
        <v>64.866976566416014</v>
      </c>
      <c r="Q24" s="4">
        <v>69.54641604010024</v>
      </c>
      <c r="R24" s="5">
        <v>74.900000000000006</v>
      </c>
      <c r="S24" s="6">
        <v>1877</v>
      </c>
      <c r="T24" s="5">
        <v>65</v>
      </c>
      <c r="U24" s="7">
        <v>1015603</v>
      </c>
      <c r="V24" s="8">
        <v>11.51</v>
      </c>
      <c r="W24" s="1" t="s">
        <v>39</v>
      </c>
      <c r="X24" s="8">
        <v>2831.33</v>
      </c>
      <c r="Y24" s="4">
        <v>16.293357275000002</v>
      </c>
      <c r="Z24" s="9">
        <v>23.782277570591372</v>
      </c>
      <c r="AA24" s="10">
        <v>51621.08</v>
      </c>
      <c r="AB24" s="10">
        <v>183659.82</v>
      </c>
      <c r="AC24" s="11" t="s">
        <v>35</v>
      </c>
      <c r="AD24" s="34">
        <f>N24/H24</f>
        <v>0.47060835096395864</v>
      </c>
      <c r="AE24" s="10">
        <v>235831.73</v>
      </c>
      <c r="AF24" s="12">
        <v>101.22808334503505</v>
      </c>
      <c r="AG24" s="12">
        <v>6.5462804587387629</v>
      </c>
      <c r="AH24" s="13">
        <v>94.681802886296282</v>
      </c>
      <c r="AI24" s="14">
        <v>125.34943772184126</v>
      </c>
      <c r="AJ24" s="15">
        <v>27.501906149230354</v>
      </c>
      <c r="AK24" s="15">
        <v>97.847531572610905</v>
      </c>
      <c r="AL24" s="16">
        <v>63</v>
      </c>
      <c r="AM24" s="16" t="s">
        <v>44</v>
      </c>
    </row>
    <row r="25" spans="1:39" x14ac:dyDescent="0.25">
      <c r="A25" s="17" t="s">
        <v>100</v>
      </c>
      <c r="B25" s="17" t="s">
        <v>101</v>
      </c>
      <c r="C25" s="18" t="s">
        <v>102</v>
      </c>
      <c r="D25" s="19">
        <v>31425</v>
      </c>
      <c r="E25" s="20">
        <v>1327.135</v>
      </c>
      <c r="F25" s="20">
        <v>0</v>
      </c>
      <c r="G25" s="20">
        <v>0</v>
      </c>
      <c r="H25" s="20">
        <v>1327.135</v>
      </c>
      <c r="I25" s="20">
        <v>1192.121136</v>
      </c>
      <c r="J25" s="20">
        <v>0</v>
      </c>
      <c r="K25" s="20">
        <v>0</v>
      </c>
      <c r="L25" s="20">
        <v>6.2179000000000002</v>
      </c>
      <c r="M25" s="20">
        <v>1198.3390360000001</v>
      </c>
      <c r="N25" s="20">
        <v>128.79596399999991</v>
      </c>
      <c r="O25" s="20">
        <v>30.289608455510162</v>
      </c>
      <c r="P25" s="20">
        <v>98.50635554448975</v>
      </c>
      <c r="Q25" s="20">
        <v>135.0138639999999</v>
      </c>
      <c r="R25" s="21">
        <v>263.57</v>
      </c>
      <c r="S25" s="22">
        <v>13891</v>
      </c>
      <c r="T25" s="21">
        <v>65</v>
      </c>
      <c r="U25" s="23">
        <v>26578558.219999999</v>
      </c>
      <c r="V25" s="24">
        <v>8.4700000000000006</v>
      </c>
      <c r="W25" s="17" t="s">
        <v>39</v>
      </c>
      <c r="X25" s="24">
        <v>1266.92</v>
      </c>
      <c r="Y25" s="20">
        <v>83.264398782499995</v>
      </c>
      <c r="Z25" s="25">
        <v>16.422261932186306</v>
      </c>
      <c r="AA25" s="26">
        <v>256552.98</v>
      </c>
      <c r="AB25" s="26">
        <v>124799.67</v>
      </c>
      <c r="AC25" s="27" t="s">
        <v>35</v>
      </c>
      <c r="AD25" s="37">
        <f>N25/H25</f>
        <v>9.7048125473293917E-2</v>
      </c>
      <c r="AE25" s="26">
        <v>389230.24</v>
      </c>
      <c r="AF25" s="28">
        <v>25.402465970377968</v>
      </c>
      <c r="AG25" s="28">
        <v>5.974028410138458</v>
      </c>
      <c r="AH25" s="29">
        <v>19.428437560239509</v>
      </c>
      <c r="AI25" s="30">
        <v>27.453218312907353</v>
      </c>
      <c r="AJ25" s="31">
        <v>18.469007531363548</v>
      </c>
      <c r="AK25" s="31">
        <v>8.984210781543803</v>
      </c>
      <c r="AL25" s="32">
        <v>59</v>
      </c>
      <c r="AM25" s="32" t="s">
        <v>44</v>
      </c>
    </row>
    <row r="26" spans="1:39" x14ac:dyDescent="0.25">
      <c r="A26" s="1" t="s">
        <v>103</v>
      </c>
      <c r="B26" s="1" t="s">
        <v>104</v>
      </c>
      <c r="C26" s="2" t="s">
        <v>105</v>
      </c>
      <c r="D26" s="3">
        <v>7300</v>
      </c>
      <c r="E26" s="4">
        <v>297.596</v>
      </c>
      <c r="F26" s="4">
        <v>0</v>
      </c>
      <c r="G26" s="4">
        <v>25.951000000000001</v>
      </c>
      <c r="H26" s="4">
        <v>271.64499999999998</v>
      </c>
      <c r="I26" s="4">
        <v>228.096</v>
      </c>
      <c r="J26" s="4">
        <v>0</v>
      </c>
      <c r="K26" s="4">
        <v>19.806999999999999</v>
      </c>
      <c r="L26" s="4">
        <v>2.2250000000000001</v>
      </c>
      <c r="M26" s="4">
        <v>250.12799999999999</v>
      </c>
      <c r="N26" s="4">
        <v>21.516999999999996</v>
      </c>
      <c r="O26" s="4">
        <v>6.1997248979591895</v>
      </c>
      <c r="P26" s="4">
        <v>15.317275102040806</v>
      </c>
      <c r="Q26" s="4">
        <v>43.548999999999999</v>
      </c>
      <c r="R26" s="5">
        <v>78</v>
      </c>
      <c r="S26" s="6">
        <v>3065</v>
      </c>
      <c r="T26" s="5">
        <v>64</v>
      </c>
      <c r="U26" s="7">
        <v>2295575.4900000002</v>
      </c>
      <c r="V26" s="8">
        <v>8.18</v>
      </c>
      <c r="W26" s="1" t="s">
        <v>106</v>
      </c>
      <c r="X26" s="8">
        <v>888.15</v>
      </c>
      <c r="Y26" s="4">
        <v>24.156792345454544</v>
      </c>
      <c r="Z26" s="9">
        <v>21.593146077413614</v>
      </c>
      <c r="AA26" s="10">
        <v>63733.21</v>
      </c>
      <c r="AB26" s="10">
        <v>13604.04</v>
      </c>
      <c r="AC26" s="11" t="s">
        <v>35</v>
      </c>
      <c r="AD26" s="34">
        <f>N26/H26</f>
        <v>7.9209998343426152E-2</v>
      </c>
      <c r="AE26" s="10">
        <v>96904.97</v>
      </c>
      <c r="AF26" s="12">
        <v>19.233502424635184</v>
      </c>
      <c r="AG26" s="12">
        <v>5.5417773786758939</v>
      </c>
      <c r="AH26" s="13">
        <v>13.69172504595929</v>
      </c>
      <c r="AI26" s="14">
        <v>25.232381582257474</v>
      </c>
      <c r="AJ26" s="15">
        <v>20.793870038414884</v>
      </c>
      <c r="AK26" s="15">
        <v>4.4385115438425915</v>
      </c>
      <c r="AL26" s="16">
        <v>61</v>
      </c>
      <c r="AM26" s="16" t="s">
        <v>44</v>
      </c>
    </row>
    <row r="27" spans="1:39" x14ac:dyDescent="0.25">
      <c r="A27" s="17" t="s">
        <v>107</v>
      </c>
      <c r="B27" s="17" t="s">
        <v>108</v>
      </c>
      <c r="C27" s="18" t="s">
        <v>109</v>
      </c>
      <c r="D27" s="19">
        <v>1940</v>
      </c>
      <c r="E27" s="20">
        <v>80.296000000000006</v>
      </c>
      <c r="F27" s="20">
        <v>0</v>
      </c>
      <c r="G27" s="20">
        <v>0</v>
      </c>
      <c r="H27" s="20">
        <v>80.296000000000006</v>
      </c>
      <c r="I27" s="20">
        <v>65.287321000000006</v>
      </c>
      <c r="J27" s="20">
        <v>0</v>
      </c>
      <c r="K27" s="20">
        <v>0</v>
      </c>
      <c r="L27" s="20">
        <v>4.4290000000000003</v>
      </c>
      <c r="M27" s="20">
        <v>69.716321000000008</v>
      </c>
      <c r="N27" s="20">
        <v>10.579678999999999</v>
      </c>
      <c r="O27" s="20">
        <v>1.6588309111224526</v>
      </c>
      <c r="P27" s="20">
        <v>8.9208480888775465</v>
      </c>
      <c r="Q27" s="20">
        <v>15.008678999999999</v>
      </c>
      <c r="R27" s="21">
        <v>19.3</v>
      </c>
      <c r="S27" s="22">
        <v>853</v>
      </c>
      <c r="T27" s="21">
        <v>55.3</v>
      </c>
      <c r="U27" s="23">
        <v>1128738</v>
      </c>
      <c r="V27" s="24">
        <v>8.7100000000000009</v>
      </c>
      <c r="W27" s="17" t="s">
        <v>39</v>
      </c>
      <c r="X27" s="24">
        <v>994.32</v>
      </c>
      <c r="Y27" s="20">
        <v>4.6901309735000005</v>
      </c>
      <c r="Z27" s="25">
        <v>15.064096014067996</v>
      </c>
      <c r="AA27" s="26">
        <v>14448.42</v>
      </c>
      <c r="AB27" s="26">
        <v>8870.18</v>
      </c>
      <c r="AC27" s="27" t="s">
        <v>35</v>
      </c>
      <c r="AD27" s="37">
        <f>N27/H27</f>
        <v>0.1317584811198565</v>
      </c>
      <c r="AE27" s="26">
        <v>27722.44</v>
      </c>
      <c r="AF27" s="28">
        <v>33.980564968122174</v>
      </c>
      <c r="AG27" s="28">
        <v>5.3279510225712716</v>
      </c>
      <c r="AH27" s="29">
        <v>28.6526139455509</v>
      </c>
      <c r="AI27" s="30">
        <v>27.337156984301625</v>
      </c>
      <c r="AJ27" s="31">
        <v>16.93835549340746</v>
      </c>
      <c r="AK27" s="31">
        <v>10.398801490894165</v>
      </c>
      <c r="AL27" s="32">
        <v>69</v>
      </c>
      <c r="AM27" s="32" t="s">
        <v>44</v>
      </c>
    </row>
    <row r="28" spans="1:39" x14ac:dyDescent="0.25">
      <c r="A28" s="1" t="s">
        <v>110</v>
      </c>
      <c r="B28" s="1" t="s">
        <v>111</v>
      </c>
      <c r="C28" s="2" t="s">
        <v>112</v>
      </c>
      <c r="D28" s="3">
        <v>9903</v>
      </c>
      <c r="E28" s="4">
        <v>436.33</v>
      </c>
      <c r="F28" s="4"/>
      <c r="G28" s="4"/>
      <c r="H28" s="4">
        <v>442.97461928934007</v>
      </c>
      <c r="I28" s="4">
        <v>249.61</v>
      </c>
      <c r="J28" s="4"/>
      <c r="K28" s="4"/>
      <c r="L28" s="4">
        <v>0.62402500000000005</v>
      </c>
      <c r="M28" s="4">
        <v>250.234025</v>
      </c>
      <c r="N28" s="4">
        <v>192.74059428934007</v>
      </c>
      <c r="O28" s="4">
        <v>8.9679469072164792</v>
      </c>
      <c r="P28" s="4">
        <v>183.77264738212358</v>
      </c>
      <c r="Q28" s="4">
        <v>193.36461928934006</v>
      </c>
      <c r="R28" s="5">
        <v>190</v>
      </c>
      <c r="S28" s="6">
        <v>4571</v>
      </c>
      <c r="T28" s="5">
        <v>65</v>
      </c>
      <c r="U28" s="7">
        <v>2487991</v>
      </c>
      <c r="V28" s="8">
        <v>14.44</v>
      </c>
      <c r="W28" s="1" t="s">
        <v>39</v>
      </c>
      <c r="X28" s="8">
        <v>1506.63</v>
      </c>
      <c r="Y28" s="4">
        <v>40.653973750000006</v>
      </c>
      <c r="Z28" s="9">
        <v>24.366823452198648</v>
      </c>
      <c r="AA28" s="10">
        <v>129497.15</v>
      </c>
      <c r="AB28" s="10">
        <v>276877.38</v>
      </c>
      <c r="AC28" s="11" t="s">
        <v>35</v>
      </c>
      <c r="AD28" s="34">
        <f>N28/H28</f>
        <v>0.43510527668278592</v>
      </c>
      <c r="AE28" s="10">
        <v>407314.71</v>
      </c>
      <c r="AF28" s="12">
        <v>115.52317276537318</v>
      </c>
      <c r="AG28" s="12">
        <v>5.3751296333445095</v>
      </c>
      <c r="AH28" s="13">
        <v>110.14804313202866</v>
      </c>
      <c r="AI28" s="14">
        <v>88.902764617268616</v>
      </c>
      <c r="AJ28" s="15">
        <v>28.330158245505569</v>
      </c>
      <c r="AK28" s="15">
        <v>60.572606371763051</v>
      </c>
      <c r="AL28" s="16">
        <v>77</v>
      </c>
      <c r="AM28" s="16" t="s">
        <v>91</v>
      </c>
    </row>
    <row r="29" spans="1:39" x14ac:dyDescent="0.25">
      <c r="A29" s="17" t="s">
        <v>113</v>
      </c>
      <c r="B29" s="17" t="s">
        <v>114</v>
      </c>
      <c r="C29" s="18" t="s">
        <v>115</v>
      </c>
      <c r="D29" s="19">
        <v>23189</v>
      </c>
      <c r="E29" s="20">
        <v>945.80799999999999</v>
      </c>
      <c r="F29" s="20">
        <v>0</v>
      </c>
      <c r="G29" s="20">
        <v>291.96899999999999</v>
      </c>
      <c r="H29" s="20">
        <v>653.83899999999994</v>
      </c>
      <c r="I29" s="20">
        <v>396.64299999999997</v>
      </c>
      <c r="J29" s="20">
        <v>0</v>
      </c>
      <c r="K29" s="20">
        <v>45.418900000000001</v>
      </c>
      <c r="L29" s="20">
        <v>0.99160749999999998</v>
      </c>
      <c r="M29" s="20">
        <v>443.05350749999997</v>
      </c>
      <c r="N29" s="20">
        <v>210.78549249999998</v>
      </c>
      <c r="O29" s="20">
        <v>11.004886428571439</v>
      </c>
      <c r="P29" s="20">
        <v>199.78060607142854</v>
      </c>
      <c r="Q29" s="20">
        <v>257.19599999999997</v>
      </c>
      <c r="R29" s="21">
        <v>110</v>
      </c>
      <c r="S29" s="22">
        <v>6333</v>
      </c>
      <c r="T29" s="21">
        <v>75</v>
      </c>
      <c r="U29" s="23">
        <v>3456782</v>
      </c>
      <c r="V29" s="24">
        <v>7.05</v>
      </c>
      <c r="W29" s="17" t="s">
        <v>39</v>
      </c>
      <c r="X29" s="24">
        <v>681.29</v>
      </c>
      <c r="Y29" s="20">
        <v>42.29574375</v>
      </c>
      <c r="Z29" s="25">
        <v>18.297607768829938</v>
      </c>
      <c r="AA29" s="26">
        <v>71681.19</v>
      </c>
      <c r="AB29" s="26">
        <v>136108.53</v>
      </c>
      <c r="AC29" s="27" t="s">
        <v>35</v>
      </c>
      <c r="AD29" s="37">
        <f>N29/H29</f>
        <v>0.3223813392899475</v>
      </c>
      <c r="AE29" s="26">
        <v>239408.73</v>
      </c>
      <c r="AF29" s="28">
        <v>91.188141481130572</v>
      </c>
      <c r="AG29" s="28">
        <v>4.7608359035067185</v>
      </c>
      <c r="AH29" s="29">
        <v>86.427305577623855</v>
      </c>
      <c r="AI29" s="30">
        <v>32.810629583750746</v>
      </c>
      <c r="AJ29" s="31">
        <v>11.318678042553282</v>
      </c>
      <c r="AK29" s="31">
        <v>21.491951541197462</v>
      </c>
      <c r="AL29" s="32">
        <v>46</v>
      </c>
      <c r="AM29" s="32" t="s">
        <v>40</v>
      </c>
    </row>
    <row r="30" spans="1:39" x14ac:dyDescent="0.25">
      <c r="A30" s="1" t="s">
        <v>116</v>
      </c>
      <c r="B30" s="1" t="s">
        <v>117</v>
      </c>
      <c r="C30" s="2" t="s">
        <v>118</v>
      </c>
      <c r="D30" s="3">
        <v>4200</v>
      </c>
      <c r="E30" s="4">
        <v>162.14599999999999</v>
      </c>
      <c r="F30" s="4">
        <v>0</v>
      </c>
      <c r="G30" s="4">
        <v>0</v>
      </c>
      <c r="H30" s="4">
        <v>165.45510204081631</v>
      </c>
      <c r="I30" s="4">
        <v>116.556</v>
      </c>
      <c r="J30" s="4">
        <v>0.123</v>
      </c>
      <c r="K30" s="4">
        <v>23</v>
      </c>
      <c r="L30" s="4">
        <v>24.3</v>
      </c>
      <c r="M30" s="4">
        <v>163.97900000000001</v>
      </c>
      <c r="N30" s="4">
        <v>1.4761020408163006</v>
      </c>
      <c r="O30" s="4">
        <v>0.583395</v>
      </c>
      <c r="P30" s="4">
        <v>0.89270704081630059</v>
      </c>
      <c r="Q30" s="4">
        <v>48.776102040816298</v>
      </c>
      <c r="R30" s="5">
        <v>38.1</v>
      </c>
      <c r="S30" s="6">
        <v>1885</v>
      </c>
      <c r="T30" s="5">
        <v>50.6</v>
      </c>
      <c r="U30" s="7">
        <v>903488.7</v>
      </c>
      <c r="V30" s="8">
        <v>6.27</v>
      </c>
      <c r="W30" s="1" t="s">
        <v>39</v>
      </c>
      <c r="X30" s="8">
        <v>634.97</v>
      </c>
      <c r="Y30" s="4">
        <v>11.007030374000001</v>
      </c>
      <c r="Z30" s="9">
        <v>15.998009336870028</v>
      </c>
      <c r="AA30" s="10">
        <v>3657.89</v>
      </c>
      <c r="AB30" s="10">
        <v>566.84</v>
      </c>
      <c r="AC30" s="11" t="s">
        <v>35</v>
      </c>
      <c r="AD30" s="34">
        <f>N30/H30</f>
        <v>8.9214658394285076E-3</v>
      </c>
      <c r="AE30" s="10">
        <v>34258.81</v>
      </c>
      <c r="AF30" s="12">
        <v>2.1454191938029878</v>
      </c>
      <c r="AG30" s="12">
        <v>0.84792703753497334</v>
      </c>
      <c r="AH30" s="13">
        <v>1.2974921562680144</v>
      </c>
      <c r="AI30" s="14">
        <v>2.241235458730571</v>
      </c>
      <c r="AJ30" s="15">
        <v>1.9405234217506628</v>
      </c>
      <c r="AK30" s="15">
        <v>0.30071203697990789</v>
      </c>
      <c r="AL30" s="16">
        <v>64</v>
      </c>
      <c r="AM30" s="16" t="s">
        <v>44</v>
      </c>
    </row>
    <row r="31" spans="1:39" x14ac:dyDescent="0.25">
      <c r="A31" s="17" t="s">
        <v>119</v>
      </c>
      <c r="B31" s="17" t="s">
        <v>120</v>
      </c>
      <c r="C31" s="18" t="s">
        <v>121</v>
      </c>
      <c r="D31" s="19">
        <v>3090</v>
      </c>
      <c r="E31" s="20">
        <v>72.986000000000004</v>
      </c>
      <c r="F31" s="20">
        <v>0</v>
      </c>
      <c r="G31" s="20">
        <v>21.295000000000002</v>
      </c>
      <c r="H31" s="20">
        <v>51.691000000000003</v>
      </c>
      <c r="I31" s="20">
        <v>61.875999999999998</v>
      </c>
      <c r="J31" s="20">
        <v>0</v>
      </c>
      <c r="K31" s="20">
        <v>1.377</v>
      </c>
      <c r="L31" s="20">
        <v>0.15468999999999999</v>
      </c>
      <c r="M31" s="20">
        <v>63.407690000000002</v>
      </c>
      <c r="N31" s="20">
        <v>-11.71669</v>
      </c>
      <c r="O31" s="20">
        <v>7.3374911111111167</v>
      </c>
      <c r="P31" s="20">
        <v>-19.054181111111117</v>
      </c>
      <c r="Q31" s="20">
        <v>-10.184999999999999</v>
      </c>
      <c r="R31" s="21">
        <v>36</v>
      </c>
      <c r="S31" s="22">
        <v>2147</v>
      </c>
      <c r="T31" s="21">
        <v>65</v>
      </c>
      <c r="U31" s="23"/>
      <c r="V31" s="24">
        <v>9.39</v>
      </c>
      <c r="W31" s="17" t="s">
        <v>39</v>
      </c>
      <c r="X31" s="24">
        <v>8584.0499999999993</v>
      </c>
      <c r="Y31" s="20">
        <v>12.261317249999998</v>
      </c>
      <c r="Z31" s="25">
        <v>15.646320447135535</v>
      </c>
      <c r="AA31" s="26">
        <v>68775.73</v>
      </c>
      <c r="AB31" s="26">
        <v>-163562.04</v>
      </c>
      <c r="AC31" s="27" t="s">
        <v>35</v>
      </c>
      <c r="AD31" s="37">
        <f>N31/H31</f>
        <v>-0.22666789189607472</v>
      </c>
      <c r="AE31" s="26">
        <v>-81638.210000000006</v>
      </c>
      <c r="AF31" s="28">
        <v>-14.951337004166373</v>
      </c>
      <c r="AG31" s="28">
        <v>9.3631650549171717</v>
      </c>
      <c r="AH31" s="29">
        <v>-24.314502059083544</v>
      </c>
      <c r="AI31" s="30">
        <v>-44.148259051467214</v>
      </c>
      <c r="AJ31" s="31">
        <v>32.033409959633559</v>
      </c>
      <c r="AK31" s="31">
        <v>-76.181669011100766</v>
      </c>
      <c r="AL31" s="32">
        <v>55</v>
      </c>
      <c r="AM31" s="32" t="s">
        <v>44</v>
      </c>
    </row>
    <row r="32" spans="1:39" x14ac:dyDescent="0.25">
      <c r="A32" s="1" t="s">
        <v>122</v>
      </c>
      <c r="B32" s="1" t="s">
        <v>122</v>
      </c>
      <c r="C32" s="2" t="s">
        <v>123</v>
      </c>
      <c r="D32" s="3">
        <v>669</v>
      </c>
      <c r="E32" s="4">
        <v>0</v>
      </c>
      <c r="F32" s="4">
        <v>13.702</v>
      </c>
      <c r="G32" s="4">
        <v>0</v>
      </c>
      <c r="H32" s="4">
        <v>13.702</v>
      </c>
      <c r="I32" s="4">
        <v>9.6470000000000002</v>
      </c>
      <c r="J32" s="4">
        <v>0</v>
      </c>
      <c r="K32" s="4">
        <v>3.5000000000000003E-2</v>
      </c>
      <c r="L32" s="4">
        <v>2.41175E-2</v>
      </c>
      <c r="M32" s="4">
        <v>9.7061174999999995</v>
      </c>
      <c r="N32" s="4">
        <v>3.9958825000000004</v>
      </c>
      <c r="O32" s="4">
        <v>4.8235E-2</v>
      </c>
      <c r="P32" s="4">
        <v>3.9476475000000004</v>
      </c>
      <c r="Q32" s="4">
        <v>4.0550000000000006</v>
      </c>
      <c r="R32" s="5">
        <v>10</v>
      </c>
      <c r="S32" s="6">
        <v>223</v>
      </c>
      <c r="T32" s="5">
        <v>60</v>
      </c>
      <c r="U32" s="7">
        <v>123733.17</v>
      </c>
      <c r="V32" s="8">
        <v>9.76</v>
      </c>
      <c r="W32" s="1" t="s">
        <v>39</v>
      </c>
      <c r="X32" s="8">
        <v>4183.96</v>
      </c>
      <c r="Y32" s="4">
        <v>1.9173449999999999</v>
      </c>
      <c r="Z32" s="9">
        <v>23.55605381165919</v>
      </c>
      <c r="AA32" s="10">
        <v>470.77</v>
      </c>
      <c r="AB32" s="10">
        <v>16516.8</v>
      </c>
      <c r="AC32" s="11" t="s">
        <v>35</v>
      </c>
      <c r="AD32" s="34">
        <f>N32/H32</f>
        <v>0.29162768209020584</v>
      </c>
      <c r="AE32" s="10">
        <v>17234.919999999998</v>
      </c>
      <c r="AF32" s="12">
        <v>49.092481110633329</v>
      </c>
      <c r="AG32" s="12">
        <v>0.59260396830272133</v>
      </c>
      <c r="AH32" s="13">
        <v>48.499877142330611</v>
      </c>
      <c r="AI32" s="14">
        <v>76.177456655156959</v>
      </c>
      <c r="AJ32" s="15">
        <v>2.1110923766816141</v>
      </c>
      <c r="AK32" s="15">
        <v>74.066364278475348</v>
      </c>
      <c r="AL32" s="16">
        <v>46</v>
      </c>
      <c r="AM32" s="16" t="s">
        <v>40</v>
      </c>
    </row>
    <row r="33" spans="1:39" x14ac:dyDescent="0.25">
      <c r="A33" s="17" t="s">
        <v>124</v>
      </c>
      <c r="B33" s="17" t="s">
        <v>125</v>
      </c>
      <c r="C33" s="18" t="s">
        <v>126</v>
      </c>
      <c r="D33" s="19">
        <v>972</v>
      </c>
      <c r="E33" s="20">
        <v>0</v>
      </c>
      <c r="F33" s="20">
        <v>20.038</v>
      </c>
      <c r="G33" s="20">
        <v>0</v>
      </c>
      <c r="H33" s="20">
        <v>20.446938775510205</v>
      </c>
      <c r="I33" s="20">
        <v>14.02</v>
      </c>
      <c r="J33" s="20">
        <v>0</v>
      </c>
      <c r="K33" s="20">
        <v>0.13500000000000001</v>
      </c>
      <c r="L33" s="20">
        <v>3.5049999999999998E-2</v>
      </c>
      <c r="M33" s="20">
        <v>14.190049999999999</v>
      </c>
      <c r="N33" s="20">
        <v>6.2568887755102054</v>
      </c>
      <c r="O33" s="20">
        <v>0.35897755102040918</v>
      </c>
      <c r="P33" s="20">
        <v>5.8979112244897962</v>
      </c>
      <c r="Q33" s="20">
        <v>6.4269387755102052</v>
      </c>
      <c r="R33" s="21">
        <v>20.2</v>
      </c>
      <c r="S33" s="22">
        <v>413</v>
      </c>
      <c r="T33" s="21">
        <v>65.8</v>
      </c>
      <c r="U33" s="23"/>
      <c r="V33" s="24">
        <v>9.5399999999999991</v>
      </c>
      <c r="W33" s="17" t="s">
        <v>39</v>
      </c>
      <c r="X33" s="24">
        <v>3180</v>
      </c>
      <c r="Y33" s="20">
        <v>4.1124789439999994</v>
      </c>
      <c r="Z33" s="25">
        <v>27.281030508474572</v>
      </c>
      <c r="AA33" s="26">
        <v>3407.12</v>
      </c>
      <c r="AB33" s="26">
        <v>18755.36</v>
      </c>
      <c r="AC33" s="27" t="s">
        <v>35</v>
      </c>
      <c r="AD33" s="37">
        <f>N33/H33</f>
        <v>0.30600613833715945</v>
      </c>
      <c r="AE33" s="26">
        <v>22703.24</v>
      </c>
      <c r="AF33" s="28">
        <v>41.506443168995354</v>
      </c>
      <c r="AG33" s="28">
        <v>2.3813562706584572</v>
      </c>
      <c r="AH33" s="29">
        <v>39.125086898336896</v>
      </c>
      <c r="AI33" s="30">
        <v>53.662181795720713</v>
      </c>
      <c r="AJ33" s="31">
        <v>8.249693432821072</v>
      </c>
      <c r="AK33" s="31">
        <v>45.412488362899637</v>
      </c>
      <c r="AL33" s="32">
        <v>52</v>
      </c>
      <c r="AM33" s="32" t="s">
        <v>44</v>
      </c>
    </row>
    <row r="34" spans="1:39" x14ac:dyDescent="0.25">
      <c r="A34" s="1" t="s">
        <v>127</v>
      </c>
      <c r="B34" s="1" t="s">
        <v>98</v>
      </c>
      <c r="C34" s="2" t="s">
        <v>128</v>
      </c>
      <c r="D34" s="3">
        <v>83000</v>
      </c>
      <c r="E34" s="4">
        <v>5145.9319999999998</v>
      </c>
      <c r="F34" s="4">
        <v>0</v>
      </c>
      <c r="G34" s="4">
        <v>1118.3919100000001</v>
      </c>
      <c r="H34" s="4">
        <v>4027.5400899999995</v>
      </c>
      <c r="I34" s="4">
        <v>3123.1412730000002</v>
      </c>
      <c r="J34" s="4">
        <v>0</v>
      </c>
      <c r="K34" s="4">
        <v>0</v>
      </c>
      <c r="L34" s="4">
        <v>30.481000000000002</v>
      </c>
      <c r="M34" s="4">
        <v>3153.6222730000004</v>
      </c>
      <c r="N34" s="4">
        <v>873.9178169999991</v>
      </c>
      <c r="O34" s="4">
        <v>47.162587910454647</v>
      </c>
      <c r="P34" s="4">
        <v>826.7552290895444</v>
      </c>
      <c r="Q34" s="4">
        <v>904.3988169999991</v>
      </c>
      <c r="R34" s="5">
        <v>431</v>
      </c>
      <c r="S34" s="6">
        <v>25978</v>
      </c>
      <c r="T34" s="5">
        <v>74</v>
      </c>
      <c r="U34" s="7"/>
      <c r="V34" s="8">
        <v>11.39</v>
      </c>
      <c r="W34" s="1" t="s">
        <v>39</v>
      </c>
      <c r="X34" s="8">
        <v>631.53</v>
      </c>
      <c r="Y34" s="4">
        <v>168.22935409999999</v>
      </c>
      <c r="Z34" s="9">
        <v>17.742025560089306</v>
      </c>
      <c r="AA34" s="10">
        <v>537181.88</v>
      </c>
      <c r="AB34" s="10">
        <v>522120.73</v>
      </c>
      <c r="AC34" s="11" t="s">
        <v>35</v>
      </c>
      <c r="AD34" s="34">
        <f>N34/H34</f>
        <v>0.21698550417160445</v>
      </c>
      <c r="AE34" s="10">
        <v>1078552.27</v>
      </c>
      <c r="AF34" s="12">
        <v>92.166271038613175</v>
      </c>
      <c r="AG34" s="12">
        <v>4.9739229200740613</v>
      </c>
      <c r="AH34" s="13">
        <v>87.192348118539115</v>
      </c>
      <c r="AI34" s="14">
        <v>40.776911468434776</v>
      </c>
      <c r="AJ34" s="15">
        <v>20.678338451769903</v>
      </c>
      <c r="AK34" s="15">
        <v>20.098573016664869</v>
      </c>
      <c r="AL34" s="16">
        <v>73</v>
      </c>
      <c r="AM34" s="16" t="s">
        <v>91</v>
      </c>
    </row>
    <row r="35" spans="1:39" x14ac:dyDescent="0.25">
      <c r="A35" s="17" t="s">
        <v>129</v>
      </c>
      <c r="B35" s="17" t="s">
        <v>130</v>
      </c>
      <c r="C35" s="18" t="s">
        <v>131</v>
      </c>
      <c r="D35" s="19">
        <v>10298</v>
      </c>
      <c r="E35" s="20">
        <v>474.70600000000002</v>
      </c>
      <c r="F35" s="20">
        <v>0</v>
      </c>
      <c r="G35" s="20">
        <v>0</v>
      </c>
      <c r="H35" s="20">
        <v>474.70600000000002</v>
      </c>
      <c r="I35" s="20">
        <v>377.08965000000001</v>
      </c>
      <c r="J35" s="20">
        <v>0</v>
      </c>
      <c r="K35" s="20">
        <v>0</v>
      </c>
      <c r="L35" s="20">
        <v>15.592382000000001</v>
      </c>
      <c r="M35" s="20">
        <v>392.68203199999999</v>
      </c>
      <c r="N35" s="20">
        <v>82.023968000000025</v>
      </c>
      <c r="O35" s="20">
        <v>21.732271934210566</v>
      </c>
      <c r="P35" s="20">
        <v>60.291696065789459</v>
      </c>
      <c r="Q35" s="20">
        <v>97.616350000000025</v>
      </c>
      <c r="R35" s="21">
        <v>64.703000000000003</v>
      </c>
      <c r="S35" s="22">
        <v>4351</v>
      </c>
      <c r="T35" s="21">
        <v>57</v>
      </c>
      <c r="U35" s="23">
        <v>8678706.9900000002</v>
      </c>
      <c r="V35" s="24">
        <v>7.34</v>
      </c>
      <c r="W35" s="17" t="s">
        <v>39</v>
      </c>
      <c r="X35" s="24">
        <v>615.72</v>
      </c>
      <c r="Y35" s="20">
        <v>24.075612018047732</v>
      </c>
      <c r="Z35" s="25">
        <v>15.159866897578407</v>
      </c>
      <c r="AA35" s="26">
        <v>159514.88</v>
      </c>
      <c r="AB35" s="26">
        <v>37122.800000000003</v>
      </c>
      <c r="AC35" s="27" t="s">
        <v>35</v>
      </c>
      <c r="AD35" s="37">
        <f>N35/H35</f>
        <v>0.17278898518240768</v>
      </c>
      <c r="AE35" s="26">
        <v>206238.22</v>
      </c>
      <c r="AF35" s="28">
        <v>51.648632498276271</v>
      </c>
      <c r="AG35" s="28">
        <v>13.684318789389033</v>
      </c>
      <c r="AH35" s="29">
        <v>37.964313708887239</v>
      </c>
      <c r="AI35" s="30">
        <v>45.193674810097313</v>
      </c>
      <c r="AJ35" s="31">
        <v>36.661658468652156</v>
      </c>
      <c r="AK35" s="31">
        <v>8.5320163414451606</v>
      </c>
      <c r="AL35" s="32">
        <v>58</v>
      </c>
      <c r="AM35" s="32" t="s">
        <v>44</v>
      </c>
    </row>
    <row r="36" spans="1:39" x14ac:dyDescent="0.25">
      <c r="A36" s="1" t="s">
        <v>132</v>
      </c>
      <c r="B36" s="1" t="s">
        <v>133</v>
      </c>
      <c r="C36" s="2" t="s">
        <v>134</v>
      </c>
      <c r="D36" s="3">
        <v>11000</v>
      </c>
      <c r="E36" s="4">
        <v>386.39499999999998</v>
      </c>
      <c r="F36" s="4">
        <v>0</v>
      </c>
      <c r="G36" s="4">
        <v>56.116999999999997</v>
      </c>
      <c r="H36" s="4">
        <v>330.27799999999996</v>
      </c>
      <c r="I36" s="4">
        <v>251.13</v>
      </c>
      <c r="J36" s="4">
        <v>0</v>
      </c>
      <c r="K36" s="4">
        <v>0</v>
      </c>
      <c r="L36" s="4">
        <v>5.56</v>
      </c>
      <c r="M36" s="4">
        <v>256.69</v>
      </c>
      <c r="N36" s="4">
        <v>73.587999999999965</v>
      </c>
      <c r="O36" s="4">
        <v>6.3807520408163292</v>
      </c>
      <c r="P36" s="4">
        <v>67.207247959183633</v>
      </c>
      <c r="Q36" s="4">
        <v>79.147999999999968</v>
      </c>
      <c r="R36" s="5">
        <v>158.96</v>
      </c>
      <c r="S36" s="6">
        <v>4090</v>
      </c>
      <c r="T36" s="5">
        <v>70</v>
      </c>
      <c r="U36" s="7"/>
      <c r="V36" s="8">
        <v>9.56</v>
      </c>
      <c r="W36" s="1" t="s">
        <v>39</v>
      </c>
      <c r="X36" s="8">
        <v>318.8</v>
      </c>
      <c r="Y36" s="4">
        <v>37.647250480000004</v>
      </c>
      <c r="Z36" s="9">
        <v>25.218374572127139</v>
      </c>
      <c r="AA36" s="10">
        <v>60999.99</v>
      </c>
      <c r="AB36" s="10">
        <v>21425.67</v>
      </c>
      <c r="AC36" s="11" t="s">
        <v>35</v>
      </c>
      <c r="AD36" s="34">
        <f>N36/H36</f>
        <v>0.22280624201430302</v>
      </c>
      <c r="AE36" s="10">
        <v>84198.19</v>
      </c>
      <c r="AF36" s="12">
        <v>49.29363298388985</v>
      </c>
      <c r="AG36" s="12">
        <v>4.2742084206828075</v>
      </c>
      <c r="AH36" s="13">
        <v>45.019424563207039</v>
      </c>
      <c r="AI36" s="14">
        <v>20.15297314415449</v>
      </c>
      <c r="AJ36" s="15">
        <v>14.914422863130591</v>
      </c>
      <c r="AK36" s="15">
        <v>5.2385502810238984</v>
      </c>
      <c r="AL36" s="16">
        <v>53</v>
      </c>
      <c r="AM36" s="16" t="s">
        <v>44</v>
      </c>
    </row>
    <row r="37" spans="1:39" x14ac:dyDescent="0.25">
      <c r="A37" s="17" t="s">
        <v>135</v>
      </c>
      <c r="B37" s="17" t="s">
        <v>136</v>
      </c>
      <c r="C37" s="18" t="s">
        <v>137</v>
      </c>
      <c r="D37" s="19">
        <v>11310</v>
      </c>
      <c r="E37" s="20">
        <v>73.447000000000003</v>
      </c>
      <c r="F37" s="20">
        <v>246.20500000000001</v>
      </c>
      <c r="G37" s="20"/>
      <c r="H37" s="20">
        <v>321.15091836734695</v>
      </c>
      <c r="I37" s="20">
        <v>246.68600000000001</v>
      </c>
      <c r="J37" s="20"/>
      <c r="K37" s="20">
        <v>3.9</v>
      </c>
      <c r="L37" s="20">
        <v>12</v>
      </c>
      <c r="M37" s="20">
        <v>262.58600000000001</v>
      </c>
      <c r="N37" s="20">
        <v>58.564918367346934</v>
      </c>
      <c r="O37" s="20">
        <v>6.3474300000000046</v>
      </c>
      <c r="P37" s="20">
        <v>52.217488367346931</v>
      </c>
      <c r="Q37" s="20">
        <v>74.464918367346939</v>
      </c>
      <c r="R37" s="21">
        <v>241.4</v>
      </c>
      <c r="S37" s="22">
        <v>4370</v>
      </c>
      <c r="T37" s="21">
        <v>85.3</v>
      </c>
      <c r="U37" s="23">
        <v>2021013.67</v>
      </c>
      <c r="V37" s="24">
        <v>9.15</v>
      </c>
      <c r="W37" s="17" t="s">
        <v>39</v>
      </c>
      <c r="X37" s="24">
        <v>2740.11</v>
      </c>
      <c r="Y37" s="20">
        <v>61.069512253000006</v>
      </c>
      <c r="Z37" s="25">
        <v>38.286895240274603</v>
      </c>
      <c r="AA37" s="26">
        <v>57568.81</v>
      </c>
      <c r="AB37" s="26">
        <v>143081.66</v>
      </c>
      <c r="AC37" s="27" t="s">
        <v>35</v>
      </c>
      <c r="AD37" s="37">
        <f>N37/H37</f>
        <v>0.18235949212001856</v>
      </c>
      <c r="AE37" s="26">
        <v>244218.22</v>
      </c>
      <c r="AF37" s="28">
        <v>36.716666165541476</v>
      </c>
      <c r="AG37" s="28">
        <v>3.9794551894924952</v>
      </c>
      <c r="AH37" s="29">
        <v>32.737210976048978</v>
      </c>
      <c r="AI37" s="30">
        <v>45.915439732696498</v>
      </c>
      <c r="AJ37" s="31">
        <v>13.173640636529223</v>
      </c>
      <c r="AK37" s="31">
        <v>32.741799096167277</v>
      </c>
      <c r="AL37" s="32">
        <v>70</v>
      </c>
      <c r="AM37" s="32" t="s">
        <v>44</v>
      </c>
    </row>
    <row r="38" spans="1:39" x14ac:dyDescent="0.25">
      <c r="A38" s="1" t="s">
        <v>138</v>
      </c>
      <c r="B38" s="1" t="s">
        <v>139</v>
      </c>
      <c r="C38" s="2" t="s">
        <v>140</v>
      </c>
      <c r="D38" s="3">
        <v>750</v>
      </c>
      <c r="E38" s="4">
        <v>18.731999999999999</v>
      </c>
      <c r="F38" s="4">
        <v>0</v>
      </c>
      <c r="G38" s="4">
        <v>0</v>
      </c>
      <c r="H38" s="4">
        <v>18.731999999999999</v>
      </c>
      <c r="I38" s="4">
        <v>14.84</v>
      </c>
      <c r="J38" s="4">
        <v>0.19400000000000001</v>
      </c>
      <c r="K38" s="4">
        <v>0.6</v>
      </c>
      <c r="L38" s="4">
        <v>0.65</v>
      </c>
      <c r="M38" s="4">
        <v>16.283999999999999</v>
      </c>
      <c r="N38" s="4">
        <v>2.4480000000000004</v>
      </c>
      <c r="O38" s="4">
        <v>0.55269577319587704</v>
      </c>
      <c r="P38" s="4">
        <v>1.8953042268041234</v>
      </c>
      <c r="Q38" s="4">
        <v>3.6980000000000004</v>
      </c>
      <c r="R38" s="5">
        <v>8.6</v>
      </c>
      <c r="S38" s="6">
        <v>455</v>
      </c>
      <c r="T38" s="5">
        <v>47.3</v>
      </c>
      <c r="U38" s="7">
        <v>252695.79</v>
      </c>
      <c r="V38" s="8">
        <v>15.64</v>
      </c>
      <c r="W38" s="1" t="s">
        <v>39</v>
      </c>
      <c r="X38" s="8">
        <v>841.45</v>
      </c>
      <c r="Y38" s="4">
        <v>1.9815502519999999</v>
      </c>
      <c r="Z38" s="9">
        <v>11.931658901098901</v>
      </c>
      <c r="AA38" s="10">
        <v>8369.5499999999993</v>
      </c>
      <c r="AB38" s="10">
        <v>1594.8</v>
      </c>
      <c r="AC38" s="11" t="s">
        <v>35</v>
      </c>
      <c r="AD38" s="34">
        <f>N38/H38</f>
        <v>0.13068545803971815</v>
      </c>
      <c r="AE38" s="10">
        <v>11016.17</v>
      </c>
      <c r="AF38" s="12">
        <v>14.740328164985701</v>
      </c>
      <c r="AG38" s="12">
        <v>3.3279890001257089</v>
      </c>
      <c r="AH38" s="13">
        <v>11.412339164859992</v>
      </c>
      <c r="AI38" s="14">
        <v>21.899677728322217</v>
      </c>
      <c r="AJ38" s="15">
        <v>18.394614559873144</v>
      </c>
      <c r="AK38" s="15">
        <v>3.5050631684490763</v>
      </c>
      <c r="AL38" s="16">
        <v>66</v>
      </c>
      <c r="AM38" s="16" t="s">
        <v>44</v>
      </c>
    </row>
    <row r="39" spans="1:39" x14ac:dyDescent="0.25">
      <c r="A39" s="17" t="s">
        <v>141</v>
      </c>
      <c r="B39" s="17" t="s">
        <v>142</v>
      </c>
      <c r="C39" s="18" t="s">
        <v>143</v>
      </c>
      <c r="D39" s="19">
        <v>1698</v>
      </c>
      <c r="E39" s="20">
        <v>51.084000000000003</v>
      </c>
      <c r="F39" s="20">
        <v>0</v>
      </c>
      <c r="G39" s="20">
        <v>0</v>
      </c>
      <c r="H39" s="20">
        <v>51.084000000000003</v>
      </c>
      <c r="I39" s="20">
        <v>34.265999999999998</v>
      </c>
      <c r="J39" s="20">
        <v>0</v>
      </c>
      <c r="K39" s="20">
        <v>3.3530000000000002</v>
      </c>
      <c r="L39" s="20">
        <v>0.50800000000000001</v>
      </c>
      <c r="M39" s="20">
        <v>38.127000000000002</v>
      </c>
      <c r="N39" s="20">
        <v>12.957000000000001</v>
      </c>
      <c r="O39" s="20">
        <v>0.93906469387754998</v>
      </c>
      <c r="P39" s="20">
        <v>12.017935306122451</v>
      </c>
      <c r="Q39" s="20">
        <v>16.818000000000001</v>
      </c>
      <c r="R39" s="21">
        <v>18.7</v>
      </c>
      <c r="S39" s="22">
        <v>773</v>
      </c>
      <c r="T39" s="21">
        <v>56.5</v>
      </c>
      <c r="U39" s="23">
        <v>553318.61</v>
      </c>
      <c r="V39" s="24">
        <v>9.5500000000000007</v>
      </c>
      <c r="W39" s="17" t="s">
        <v>39</v>
      </c>
      <c r="X39" s="24">
        <v>604.80999999999995</v>
      </c>
      <c r="Y39" s="20">
        <v>4.4774953324999993</v>
      </c>
      <c r="Z39" s="25">
        <v>15.869483182406208</v>
      </c>
      <c r="AA39" s="26">
        <v>8355.9599999999991</v>
      </c>
      <c r="AB39" s="26">
        <v>7268.57</v>
      </c>
      <c r="AC39" s="27" t="s">
        <v>35</v>
      </c>
      <c r="AD39" s="37">
        <f>N39/H39</f>
        <v>0.25364106178059664</v>
      </c>
      <c r="AE39" s="26">
        <v>17959.7</v>
      </c>
      <c r="AF39" s="28">
        <v>45.923195520034035</v>
      </c>
      <c r="AG39" s="28">
        <v>3.3283052823106916</v>
      </c>
      <c r="AH39" s="29">
        <v>42.594890237723341</v>
      </c>
      <c r="AI39" s="30">
        <v>20.212844380555499</v>
      </c>
      <c r="AJ39" s="31">
        <v>10.809781699448228</v>
      </c>
      <c r="AK39" s="31">
        <v>9.4030626811072704</v>
      </c>
      <c r="AL39" s="32">
        <v>54</v>
      </c>
      <c r="AM39" s="32" t="s">
        <v>44</v>
      </c>
    </row>
    <row r="40" spans="1:39" x14ac:dyDescent="0.25">
      <c r="A40" s="1" t="s">
        <v>144</v>
      </c>
      <c r="B40" s="1" t="s">
        <v>145</v>
      </c>
      <c r="C40" s="2" t="s">
        <v>146</v>
      </c>
      <c r="D40" s="3">
        <v>12000</v>
      </c>
      <c r="E40" s="4">
        <v>663</v>
      </c>
      <c r="F40" s="4">
        <v>0</v>
      </c>
      <c r="G40" s="4">
        <v>80.838999999999999</v>
      </c>
      <c r="H40" s="4">
        <v>617.05573684210503</v>
      </c>
      <c r="I40" s="4">
        <v>345.50900000000001</v>
      </c>
      <c r="J40" s="4">
        <v>0</v>
      </c>
      <c r="K40" s="4">
        <v>36.155000000000001</v>
      </c>
      <c r="L40" s="4">
        <v>15.324999999999999</v>
      </c>
      <c r="M40" s="4">
        <v>396.98899999999998</v>
      </c>
      <c r="N40" s="4">
        <v>220.066736842105</v>
      </c>
      <c r="O40" s="4">
        <v>1.7275450000000001</v>
      </c>
      <c r="P40" s="4">
        <v>218.33919184210501</v>
      </c>
      <c r="Q40" s="4">
        <v>271.54673684210502</v>
      </c>
      <c r="R40" s="5">
        <v>125</v>
      </c>
      <c r="S40" s="6">
        <v>4720</v>
      </c>
      <c r="T40" s="5">
        <v>70</v>
      </c>
      <c r="U40" s="7">
        <v>2557176.83</v>
      </c>
      <c r="V40" s="8">
        <v>6.31</v>
      </c>
      <c r="W40" s="1" t="s">
        <v>106</v>
      </c>
      <c r="X40" s="8">
        <v>259.27</v>
      </c>
      <c r="Y40" s="4">
        <v>35.367587499999999</v>
      </c>
      <c r="Z40" s="9">
        <v>20.529131355932201</v>
      </c>
      <c r="AA40" s="10">
        <v>14572.26</v>
      </c>
      <c r="AB40" s="10">
        <v>56608.800000000003</v>
      </c>
      <c r="AC40" s="11" t="s">
        <v>35</v>
      </c>
      <c r="AD40" s="34">
        <f>N40/H40</f>
        <v>0.35663996573200429</v>
      </c>
      <c r="AE40" s="10">
        <v>84528.28</v>
      </c>
      <c r="AF40" s="12">
        <v>127.737831925995</v>
      </c>
      <c r="AG40" s="12">
        <v>1.0027542372881399</v>
      </c>
      <c r="AH40" s="13">
        <v>126.73507768870699</v>
      </c>
      <c r="AI40" s="14">
        <v>15.0807339603316</v>
      </c>
      <c r="AJ40" s="15">
        <v>3.0873436491234298</v>
      </c>
      <c r="AK40" s="15">
        <v>11.9933903112082</v>
      </c>
      <c r="AL40" s="16">
        <v>68</v>
      </c>
      <c r="AM40" s="16" t="s">
        <v>44</v>
      </c>
    </row>
    <row r="41" spans="1:39" x14ac:dyDescent="0.25">
      <c r="A41" s="17" t="s">
        <v>147</v>
      </c>
      <c r="B41" s="17" t="s">
        <v>148</v>
      </c>
      <c r="C41" s="18" t="s">
        <v>149</v>
      </c>
      <c r="D41" s="19">
        <v>4600</v>
      </c>
      <c r="E41" s="20">
        <v>273.55900000000003</v>
      </c>
      <c r="F41" s="20">
        <v>0</v>
      </c>
      <c r="G41" s="20">
        <v>0</v>
      </c>
      <c r="H41" s="20">
        <v>273.55900000000003</v>
      </c>
      <c r="I41" s="20">
        <v>235.68899999999999</v>
      </c>
      <c r="J41" s="20">
        <v>0</v>
      </c>
      <c r="K41" s="20">
        <v>11.324</v>
      </c>
      <c r="L41" s="20">
        <v>4.9539999999999997</v>
      </c>
      <c r="M41" s="20">
        <v>251.96700000000001</v>
      </c>
      <c r="N41" s="20">
        <v>21.592000000000013</v>
      </c>
      <c r="O41" s="20">
        <v>6.2195266326530607</v>
      </c>
      <c r="P41" s="20">
        <v>15.372473367346952</v>
      </c>
      <c r="Q41" s="20">
        <v>37.870000000000012</v>
      </c>
      <c r="R41" s="21">
        <v>33.54</v>
      </c>
      <c r="S41" s="22">
        <v>1965</v>
      </c>
      <c r="T41" s="21">
        <v>54.3</v>
      </c>
      <c r="U41" s="23">
        <v>1248812</v>
      </c>
      <c r="V41" s="24">
        <v>4.24</v>
      </c>
      <c r="W41" s="17" t="s">
        <v>39</v>
      </c>
      <c r="X41" s="24">
        <v>799.47</v>
      </c>
      <c r="Y41" s="20">
        <v>10.605326771234658</v>
      </c>
      <c r="Z41" s="25">
        <v>14.78661057720333</v>
      </c>
      <c r="AA41" s="26">
        <v>25575.68</v>
      </c>
      <c r="AB41" s="26">
        <v>12289.83</v>
      </c>
      <c r="AC41" s="27" t="s">
        <v>35</v>
      </c>
      <c r="AD41" s="37">
        <f>N41/H41</f>
        <v>7.8929956608994808E-2</v>
      </c>
      <c r="AE41" s="26">
        <v>50879.28</v>
      </c>
      <c r="AF41" s="28">
        <v>30.104918261354541</v>
      </c>
      <c r="AG41" s="28">
        <v>8.6716534318422536</v>
      </c>
      <c r="AH41" s="29">
        <v>21.433264829512289</v>
      </c>
      <c r="AI41" s="30">
        <v>19.269980000484509</v>
      </c>
      <c r="AJ41" s="31">
        <v>13.015612935348189</v>
      </c>
      <c r="AK41" s="31">
        <v>6.2543670651363206</v>
      </c>
      <c r="AL41" s="32">
        <v>57</v>
      </c>
      <c r="AM41" s="32" t="s">
        <v>44</v>
      </c>
    </row>
    <row r="42" spans="1:39" s="79" customFormat="1" x14ac:dyDescent="0.25">
      <c r="A42" s="1" t="s">
        <v>150</v>
      </c>
      <c r="B42" s="1" t="s">
        <v>151</v>
      </c>
      <c r="C42" s="2" t="s">
        <v>152</v>
      </c>
      <c r="D42" s="3">
        <v>1787</v>
      </c>
      <c r="E42" s="4">
        <v>149.21100000000001</v>
      </c>
      <c r="F42" s="4">
        <v>0</v>
      </c>
      <c r="G42" s="4">
        <v>0</v>
      </c>
      <c r="H42" s="4">
        <v>159.58395721925135</v>
      </c>
      <c r="I42" s="4">
        <v>154.315</v>
      </c>
      <c r="J42" s="4">
        <v>0</v>
      </c>
      <c r="K42" s="4">
        <v>0</v>
      </c>
      <c r="L42" s="4">
        <v>0.38578750000000001</v>
      </c>
      <c r="M42" s="4">
        <v>154.70078749999999</v>
      </c>
      <c r="N42" s="4">
        <v>4.8831697192513559</v>
      </c>
      <c r="O42" s="4">
        <v>3.920860714285725</v>
      </c>
      <c r="P42" s="4">
        <v>0.96230900496563088</v>
      </c>
      <c r="Q42" s="4">
        <v>5.2689572192513561</v>
      </c>
      <c r="R42" s="5">
        <v>19.899999999999999</v>
      </c>
      <c r="S42" s="6">
        <v>758</v>
      </c>
      <c r="T42" s="5">
        <v>50</v>
      </c>
      <c r="U42" s="7">
        <v>541690.18999999994</v>
      </c>
      <c r="V42" s="8">
        <v>2.86</v>
      </c>
      <c r="W42" s="1" t="s">
        <v>39</v>
      </c>
      <c r="X42" s="8">
        <v>332.81</v>
      </c>
      <c r="Y42" s="4">
        <v>4.0398017499999996</v>
      </c>
      <c r="Z42" s="9">
        <v>14.601517150395777</v>
      </c>
      <c r="AA42" s="10">
        <v>11213.66</v>
      </c>
      <c r="AB42" s="10">
        <v>320.27</v>
      </c>
      <c r="AC42" s="11" t="s">
        <v>35</v>
      </c>
      <c r="AD42" s="34">
        <f>N42/H42</f>
        <v>3.059937730797339E-2</v>
      </c>
      <c r="AE42" s="10">
        <v>11662.32</v>
      </c>
      <c r="AF42" s="12">
        <v>17.649798385265321</v>
      </c>
      <c r="AG42" s="12">
        <v>14.171614971936695</v>
      </c>
      <c r="AH42" s="13">
        <v>3.4781834133286251</v>
      </c>
      <c r="AI42" s="14">
        <v>15.216263460158025</v>
      </c>
      <c r="AJ42" s="15">
        <v>14.793748869204713</v>
      </c>
      <c r="AK42" s="15">
        <v>0.42251459095331345</v>
      </c>
      <c r="AL42" s="16">
        <v>56</v>
      </c>
      <c r="AM42" s="16" t="s">
        <v>44</v>
      </c>
    </row>
    <row r="43" spans="1:39" s="79" customFormat="1" x14ac:dyDescent="0.25">
      <c r="A43" s="17" t="s">
        <v>153</v>
      </c>
      <c r="B43" s="17" t="s">
        <v>154</v>
      </c>
      <c r="C43" s="18" t="s">
        <v>155</v>
      </c>
      <c r="D43" s="19">
        <v>939</v>
      </c>
      <c r="E43" s="20">
        <v>41.119</v>
      </c>
      <c r="F43" s="20">
        <v>0</v>
      </c>
      <c r="G43" s="20">
        <v>18.975000000000001</v>
      </c>
      <c r="H43" s="20">
        <v>23.857291666666669</v>
      </c>
      <c r="I43" s="20">
        <v>20.254000000000001</v>
      </c>
      <c r="J43" s="20">
        <v>6.2E-2</v>
      </c>
      <c r="K43" s="20">
        <v>6.3E-2</v>
      </c>
      <c r="L43" s="20">
        <v>3.2210000000000001</v>
      </c>
      <c r="M43" s="20">
        <v>23.6</v>
      </c>
      <c r="N43" s="20">
        <v>0.25729166666666714</v>
      </c>
      <c r="O43" s="20">
        <v>0.10158000000000002</v>
      </c>
      <c r="P43" s="20">
        <v>0.15571166666666714</v>
      </c>
      <c r="Q43" s="20">
        <v>3.5412916666666674</v>
      </c>
      <c r="R43" s="21">
        <v>8.6</v>
      </c>
      <c r="S43" s="22">
        <v>431</v>
      </c>
      <c r="T43" s="21">
        <v>54.1</v>
      </c>
      <c r="U43" s="23">
        <v>208370.77</v>
      </c>
      <c r="V43" s="24">
        <v>7.99</v>
      </c>
      <c r="W43" s="17" t="s">
        <v>39</v>
      </c>
      <c r="X43" s="24">
        <v>480.89</v>
      </c>
      <c r="Y43" s="20">
        <v>2.195336884</v>
      </c>
      <c r="Z43" s="25">
        <v>13.955038515081208</v>
      </c>
      <c r="AA43" s="26">
        <v>811.62</v>
      </c>
      <c r="AB43" s="26">
        <v>74.88</v>
      </c>
      <c r="AC43" s="27" t="s">
        <v>35</v>
      </c>
      <c r="AD43" s="37">
        <f>N43/H43</f>
        <v>1.0784613369427605E-2</v>
      </c>
      <c r="AE43" s="26">
        <v>2465.75</v>
      </c>
      <c r="AF43" s="28">
        <v>1.635518969371434</v>
      </c>
      <c r="AG43" s="28">
        <v>0.64571083494898784</v>
      </c>
      <c r="AH43" s="29">
        <v>0.98980813442244608</v>
      </c>
      <c r="AI43" s="30">
        <v>2.0568547178267602</v>
      </c>
      <c r="AJ43" s="31">
        <v>1.8831187935034805</v>
      </c>
      <c r="AK43" s="31">
        <v>0.17373592432327972</v>
      </c>
      <c r="AL43" s="32">
        <v>49</v>
      </c>
      <c r="AM43" s="32" t="s">
        <v>40</v>
      </c>
    </row>
    <row r="44" spans="1:39" s="79" customFormat="1" x14ac:dyDescent="0.25">
      <c r="A44" s="63" t="s">
        <v>158</v>
      </c>
      <c r="B44" s="63" t="s">
        <v>160</v>
      </c>
      <c r="C44" s="64" t="s">
        <v>159</v>
      </c>
      <c r="D44" s="65">
        <v>1518</v>
      </c>
      <c r="E44" s="66">
        <v>59.776000000000003</v>
      </c>
      <c r="F44" s="66">
        <v>0</v>
      </c>
      <c r="G44" s="66">
        <v>0</v>
      </c>
      <c r="H44" s="66">
        <v>61.624742268041246</v>
      </c>
      <c r="I44" s="66">
        <v>27.177</v>
      </c>
      <c r="J44" s="66">
        <v>0</v>
      </c>
      <c r="K44" s="66">
        <v>2.9</v>
      </c>
      <c r="L44" s="66">
        <v>6.7942500000000003E-2</v>
      </c>
      <c r="M44" s="66">
        <v>30.144942499999999</v>
      </c>
      <c r="N44" s="66">
        <v>31.479799768041246</v>
      </c>
      <c r="O44" s="66">
        <v>0.13588500000000001</v>
      </c>
      <c r="P44" s="66">
        <v>31.343914768041248</v>
      </c>
      <c r="Q44" s="66">
        <v>34.447742268041246</v>
      </c>
      <c r="R44" s="67">
        <v>10</v>
      </c>
      <c r="S44" s="68">
        <v>726</v>
      </c>
      <c r="T44" s="67">
        <v>62</v>
      </c>
      <c r="U44" s="69">
        <v>585453</v>
      </c>
      <c r="V44" s="70">
        <v>9.91</v>
      </c>
      <c r="W44" s="63" t="s">
        <v>39</v>
      </c>
      <c r="X44" s="70">
        <v>508</v>
      </c>
      <c r="Y44" s="66">
        <v>3.6886900000000002</v>
      </c>
      <c r="Z44" s="71">
        <v>13.920110192837468</v>
      </c>
      <c r="AA44" s="72">
        <v>1346.62</v>
      </c>
      <c r="AB44" s="72">
        <v>15922.71</v>
      </c>
      <c r="AC44" s="73" t="s">
        <v>35</v>
      </c>
      <c r="AD44" s="35">
        <f>N44/H44</f>
        <v>0.51083053022952363</v>
      </c>
      <c r="AE44" s="72">
        <v>18777.04</v>
      </c>
      <c r="AF44" s="74">
        <v>118.79618011261275</v>
      </c>
      <c r="AG44" s="74">
        <v>0.51279293558247485</v>
      </c>
      <c r="AH44" s="75">
        <v>118.28338717703026</v>
      </c>
      <c r="AI44" s="76">
        <v>23.786954617307099</v>
      </c>
      <c r="AJ44" s="77">
        <v>1.8548489669421486</v>
      </c>
      <c r="AK44" s="77">
        <v>21.932105650364953</v>
      </c>
      <c r="AL44" s="78">
        <v>47</v>
      </c>
      <c r="AM44" s="78" t="s">
        <v>40</v>
      </c>
    </row>
    <row r="45" spans="1:39" s="79" customFormat="1" x14ac:dyDescent="0.25">
      <c r="A45" s="63" t="s">
        <v>161</v>
      </c>
      <c r="B45" s="63" t="s">
        <v>162</v>
      </c>
      <c r="C45" s="64" t="s">
        <v>163</v>
      </c>
      <c r="D45" s="65">
        <v>2600</v>
      </c>
      <c r="E45" s="66">
        <v>113.959</v>
      </c>
      <c r="F45" s="66"/>
      <c r="G45" s="66"/>
      <c r="H45" s="66">
        <v>113.959</v>
      </c>
      <c r="I45" s="66">
        <v>80.067999999999998</v>
      </c>
      <c r="J45" s="66"/>
      <c r="K45" s="66"/>
      <c r="L45" s="66">
        <v>2.3610000000000002</v>
      </c>
      <c r="M45" s="66">
        <v>82.429000000000002</v>
      </c>
      <c r="N45" s="66">
        <v>31.53</v>
      </c>
      <c r="O45" s="66">
        <v>2.0343808163265322</v>
      </c>
      <c r="P45" s="66">
        <v>29.495619183673469</v>
      </c>
      <c r="Q45" s="66">
        <v>33.890999999999998</v>
      </c>
      <c r="R45" s="67">
        <v>19.600000000000001</v>
      </c>
      <c r="S45" s="68">
        <v>1264</v>
      </c>
      <c r="T45" s="67">
        <v>67.3</v>
      </c>
      <c r="U45" s="69">
        <v>482597</v>
      </c>
      <c r="V45" s="70">
        <v>4.91</v>
      </c>
      <c r="W45" s="63" t="s">
        <v>39</v>
      </c>
      <c r="X45" s="70">
        <v>231.64</v>
      </c>
      <c r="Y45" s="66">
        <v>7.2621505220000007</v>
      </c>
      <c r="Z45" s="71">
        <v>15.740745886075953</v>
      </c>
      <c r="AA45" s="72">
        <v>9988.81</v>
      </c>
      <c r="AB45" s="72">
        <v>6832.37</v>
      </c>
      <c r="AC45" s="73" t="s">
        <v>35</v>
      </c>
      <c r="AD45" s="35">
        <f>N45/H45</f>
        <v>0.27667845453189305</v>
      </c>
      <c r="AE45" s="72">
        <v>17368.080000000002</v>
      </c>
      <c r="AF45" s="74">
        <v>68.341425351135769</v>
      </c>
      <c r="AG45" s="74">
        <v>4.4095301203540238</v>
      </c>
      <c r="AH45" s="75">
        <v>63.931895230781748</v>
      </c>
      <c r="AI45" s="76">
        <v>13.307891642301735</v>
      </c>
      <c r="AJ45" s="77">
        <v>7.9025394051924627</v>
      </c>
      <c r="AK45" s="77">
        <v>5.4053522371092733</v>
      </c>
      <c r="AL45" s="78">
        <v>65</v>
      </c>
      <c r="AM45" s="78" t="s">
        <v>44</v>
      </c>
    </row>
    <row r="46" spans="1:39" s="79" customFormat="1" x14ac:dyDescent="0.25">
      <c r="A46" s="63" t="s">
        <v>164</v>
      </c>
      <c r="B46" s="63" t="s">
        <v>165</v>
      </c>
      <c r="C46" s="64" t="s">
        <v>166</v>
      </c>
      <c r="D46" s="65">
        <v>13882</v>
      </c>
      <c r="E46" s="66">
        <v>500.26100000000002</v>
      </c>
      <c r="F46" s="66">
        <v>79.096000000000004</v>
      </c>
      <c r="G46" s="66">
        <v>155.75700000000001</v>
      </c>
      <c r="H46" s="66">
        <v>420.71521793597145</v>
      </c>
      <c r="I46" s="66">
        <v>245.16800000000001</v>
      </c>
      <c r="J46" s="66">
        <v>2.2690000000000001</v>
      </c>
      <c r="K46" s="66">
        <v>4.4939999999999998</v>
      </c>
      <c r="L46" s="66">
        <v>32.284999999999997</v>
      </c>
      <c r="M46" s="66">
        <v>284.21600000000001</v>
      </c>
      <c r="N46" s="66">
        <v>136.49921793597144</v>
      </c>
      <c r="O46" s="66">
        <v>2.9971386757301168</v>
      </c>
      <c r="P46" s="66">
        <v>133.50207926024132</v>
      </c>
      <c r="Q46" s="66">
        <v>173.27821793597144</v>
      </c>
      <c r="R46" s="67">
        <v>448.5</v>
      </c>
      <c r="S46" s="68">
        <v>6084</v>
      </c>
      <c r="T46" s="67">
        <v>90</v>
      </c>
      <c r="U46" s="69">
        <v>3622167</v>
      </c>
      <c r="V46" s="70">
        <v>15.35</v>
      </c>
      <c r="W46" s="63" t="s">
        <v>39</v>
      </c>
      <c r="X46" s="70">
        <v>1468.1</v>
      </c>
      <c r="Y46" s="66">
        <v>109.68565725000002</v>
      </c>
      <c r="Z46" s="71">
        <v>49.393269230769242</v>
      </c>
      <c r="AA46" s="72">
        <v>45566.3</v>
      </c>
      <c r="AB46" s="72">
        <v>195994.4</v>
      </c>
      <c r="AC46" s="73" t="s">
        <v>35</v>
      </c>
      <c r="AD46" s="35">
        <f>N46/H46</f>
        <v>0.32444563951272432</v>
      </c>
      <c r="AE46" s="72">
        <v>295555.96000000002</v>
      </c>
      <c r="AF46" s="74">
        <v>61.467859976750795</v>
      </c>
      <c r="AG46" s="74">
        <v>1.3496612159133397</v>
      </c>
      <c r="AH46" s="75">
        <v>60.118198760837458</v>
      </c>
      <c r="AI46" s="76">
        <v>39.704258053510735</v>
      </c>
      <c r="AJ46" s="77">
        <v>7.4895304792240394</v>
      </c>
      <c r="AK46" s="77">
        <v>32.214727574286698</v>
      </c>
      <c r="AL46" s="78">
        <v>73</v>
      </c>
      <c r="AM46" s="78" t="s">
        <v>91</v>
      </c>
    </row>
    <row r="47" spans="1:39" s="79" customFormat="1" x14ac:dyDescent="0.25">
      <c r="A47" s="63" t="s">
        <v>167</v>
      </c>
      <c r="B47" s="63" t="s">
        <v>168</v>
      </c>
      <c r="C47" s="64" t="s">
        <v>169</v>
      </c>
      <c r="D47" s="65">
        <v>23750</v>
      </c>
      <c r="E47" s="66">
        <v>682.3</v>
      </c>
      <c r="F47" s="66">
        <v>159.69999999999999</v>
      </c>
      <c r="G47" s="66"/>
      <c r="H47" s="66">
        <v>842.69450822059514</v>
      </c>
      <c r="I47" s="66">
        <v>618.9</v>
      </c>
      <c r="J47" s="66"/>
      <c r="K47" s="66">
        <v>16.45</v>
      </c>
      <c r="L47" s="66">
        <v>4.5</v>
      </c>
      <c r="M47" s="66">
        <v>639.85</v>
      </c>
      <c r="N47" s="66">
        <v>202.84450822059512</v>
      </c>
      <c r="O47" s="66">
        <v>16.060826530612264</v>
      </c>
      <c r="P47" s="66">
        <v>186.78368168998284</v>
      </c>
      <c r="Q47" s="66">
        <v>223.79450822059511</v>
      </c>
      <c r="R47" s="67">
        <v>131.75</v>
      </c>
      <c r="S47" s="68">
        <v>12461</v>
      </c>
      <c r="T47" s="67">
        <v>58</v>
      </c>
      <c r="U47" s="69">
        <v>1999334.64</v>
      </c>
      <c r="V47" s="70">
        <v>14.29</v>
      </c>
      <c r="W47" s="63" t="s">
        <v>39</v>
      </c>
      <c r="X47" s="70">
        <v>479.65</v>
      </c>
      <c r="Y47" s="66">
        <v>54.659193474999995</v>
      </c>
      <c r="Z47" s="71">
        <v>12.017592087312414</v>
      </c>
      <c r="AA47" s="72">
        <v>224872.88</v>
      </c>
      <c r="AB47" s="72">
        <v>89590.79</v>
      </c>
      <c r="AC47" s="73" t="s">
        <v>35</v>
      </c>
      <c r="AD47" s="35">
        <f>N47/H47</f>
        <v>0.24070942226610048</v>
      </c>
      <c r="AE47" s="72">
        <v>324512.34000000003</v>
      </c>
      <c r="AF47" s="74">
        <v>44.598216731126065</v>
      </c>
      <c r="AG47" s="74">
        <v>3.5311984967041861</v>
      </c>
      <c r="AH47" s="75">
        <v>41.06701823442188</v>
      </c>
      <c r="AI47" s="76">
        <v>25.2358295690021</v>
      </c>
      <c r="AJ47" s="77">
        <v>18.046134285910831</v>
      </c>
      <c r="AK47" s="77">
        <v>7.1896952830912655</v>
      </c>
      <c r="AL47" s="78">
        <v>59</v>
      </c>
      <c r="AM47" s="78" t="s">
        <v>44</v>
      </c>
    </row>
    <row r="48" spans="1:39" s="79" customFormat="1" x14ac:dyDescent="0.25">
      <c r="A48" s="63" t="s">
        <v>170</v>
      </c>
      <c r="B48" s="63" t="s">
        <v>171</v>
      </c>
      <c r="C48" s="64" t="s">
        <v>172</v>
      </c>
      <c r="D48" s="65">
        <v>750</v>
      </c>
      <c r="E48" s="66">
        <v>0</v>
      </c>
      <c r="F48" s="66">
        <v>16.672999999999998</v>
      </c>
      <c r="G48" s="66">
        <v>0</v>
      </c>
      <c r="H48" s="66">
        <v>16.672999999999998</v>
      </c>
      <c r="I48" s="66">
        <v>11.519</v>
      </c>
      <c r="J48" s="66">
        <v>0</v>
      </c>
      <c r="K48" s="66">
        <v>0</v>
      </c>
      <c r="L48" s="66">
        <v>2.87975E-2</v>
      </c>
      <c r="M48" s="66">
        <v>11.5477975</v>
      </c>
      <c r="N48" s="66">
        <v>5.1252024999999986</v>
      </c>
      <c r="O48" s="66">
        <v>0.29267663265306154</v>
      </c>
      <c r="P48" s="66">
        <v>4.8325258673469369</v>
      </c>
      <c r="Q48" s="66">
        <v>5.1539999999999981</v>
      </c>
      <c r="R48" s="67">
        <v>18</v>
      </c>
      <c r="S48" s="68">
        <v>488</v>
      </c>
      <c r="T48" s="67">
        <v>83</v>
      </c>
      <c r="U48" s="69"/>
      <c r="V48" s="70">
        <v>22</v>
      </c>
      <c r="W48" s="63" t="s">
        <v>39</v>
      </c>
      <c r="X48" s="70">
        <v>3580.19</v>
      </c>
      <c r="Y48" s="66">
        <v>5.1677210999999996</v>
      </c>
      <c r="Z48" s="71">
        <v>29.012581967213112</v>
      </c>
      <c r="AA48" s="72">
        <v>6438.89</v>
      </c>
      <c r="AB48" s="72">
        <v>17301.36</v>
      </c>
      <c r="AC48" s="73" t="s">
        <v>35</v>
      </c>
      <c r="AD48" s="35">
        <f>N48/H48</f>
        <v>0.30739533977088701</v>
      </c>
      <c r="AE48" s="72">
        <v>23843.35</v>
      </c>
      <c r="AF48" s="74">
        <v>28.77387435436783</v>
      </c>
      <c r="AG48" s="74">
        <v>1.6431430083823351</v>
      </c>
      <c r="AH48" s="75">
        <v>27.130731345985495</v>
      </c>
      <c r="AI48" s="76">
        <v>48.648046523328247</v>
      </c>
      <c r="AJ48" s="77">
        <v>13.194438357310155</v>
      </c>
      <c r="AK48" s="77">
        <v>35.453608166018093</v>
      </c>
      <c r="AL48" s="78">
        <v>51</v>
      </c>
      <c r="AM48" s="78" t="s">
        <v>44</v>
      </c>
    </row>
    <row r="49" spans="1:39" s="79" customFormat="1" x14ac:dyDescent="0.25">
      <c r="A49" s="63" t="s">
        <v>173</v>
      </c>
      <c r="B49" s="63" t="s">
        <v>174</v>
      </c>
      <c r="C49" s="64" t="s">
        <v>175</v>
      </c>
      <c r="D49" s="65">
        <v>794</v>
      </c>
      <c r="E49" s="66">
        <v>17.541</v>
      </c>
      <c r="F49" s="66">
        <v>0</v>
      </c>
      <c r="G49" s="66">
        <v>0</v>
      </c>
      <c r="H49" s="66">
        <v>17.898979591836735</v>
      </c>
      <c r="I49" s="66">
        <v>12.962068</v>
      </c>
      <c r="J49" s="66">
        <v>0</v>
      </c>
      <c r="K49" s="66">
        <v>0.85470000000000002</v>
      </c>
      <c r="L49" s="66">
        <v>3.2405170000000004E-2</v>
      </c>
      <c r="M49" s="66">
        <v>13.84917317</v>
      </c>
      <c r="N49" s="66">
        <v>4.0498064218367347</v>
      </c>
      <c r="O49" s="66">
        <v>0.49213306164948523</v>
      </c>
      <c r="P49" s="66">
        <v>3.5576733601872492</v>
      </c>
      <c r="Q49" s="66">
        <v>4.9369115918367346</v>
      </c>
      <c r="R49" s="67">
        <v>7.8</v>
      </c>
      <c r="S49" s="68">
        <v>380</v>
      </c>
      <c r="T49" s="67">
        <v>60</v>
      </c>
      <c r="U49" s="69">
        <v>393755</v>
      </c>
      <c r="V49" s="70">
        <v>22.41</v>
      </c>
      <c r="W49" s="63" t="s">
        <v>39</v>
      </c>
      <c r="X49" s="70">
        <v>1321.64</v>
      </c>
      <c r="Y49" s="66">
        <v>2.1724362000000004</v>
      </c>
      <c r="Z49" s="71">
        <v>15.662842105263159</v>
      </c>
      <c r="AA49" s="72">
        <v>10471.25</v>
      </c>
      <c r="AB49" s="72">
        <v>4701.96</v>
      </c>
      <c r="AC49" s="73" t="s">
        <v>35</v>
      </c>
      <c r="AD49" s="35">
        <f>N49/H49</f>
        <v>0.22625906695171313</v>
      </c>
      <c r="AE49" s="72">
        <v>16345.65</v>
      </c>
      <c r="AF49" s="74">
        <v>29.198315946912288</v>
      </c>
      <c r="AG49" s="74">
        <v>3.5481835735363032</v>
      </c>
      <c r="AH49" s="75">
        <v>25.650132373375985</v>
      </c>
      <c r="AI49" s="76">
        <v>39.92951365334546</v>
      </c>
      <c r="AJ49" s="77">
        <v>27.555925706614207</v>
      </c>
      <c r="AK49" s="77">
        <v>12.373587946731254</v>
      </c>
      <c r="AL49" s="78">
        <v>71</v>
      </c>
      <c r="AM49" s="78" t="s">
        <v>91</v>
      </c>
    </row>
    <row r="50" spans="1:39" s="79" customFormat="1" x14ac:dyDescent="0.25">
      <c r="A50" s="63" t="s">
        <v>176</v>
      </c>
      <c r="B50" s="63" t="s">
        <v>177</v>
      </c>
      <c r="C50" s="64" t="s">
        <v>178</v>
      </c>
      <c r="D50" s="65">
        <v>900</v>
      </c>
      <c r="E50" s="66"/>
      <c r="F50" s="66">
        <v>13.675000000000001</v>
      </c>
      <c r="G50" s="66"/>
      <c r="H50" s="66">
        <v>13.675000000000001</v>
      </c>
      <c r="I50" s="66">
        <v>12.494</v>
      </c>
      <c r="J50" s="66"/>
      <c r="K50" s="66"/>
      <c r="L50" s="66">
        <v>3.1234999999999999E-2</v>
      </c>
      <c r="M50" s="66">
        <v>12.525235</v>
      </c>
      <c r="N50" s="66">
        <v>1.1497650000000004</v>
      </c>
      <c r="O50" s="66">
        <v>0.31744959183673482</v>
      </c>
      <c r="P50" s="66">
        <v>0.83231540816326555</v>
      </c>
      <c r="Q50" s="66">
        <v>1.1810000000000003</v>
      </c>
      <c r="R50" s="67">
        <v>115.4</v>
      </c>
      <c r="S50" s="68">
        <v>320</v>
      </c>
      <c r="T50" s="67">
        <v>65</v>
      </c>
      <c r="U50" s="69">
        <v>180069</v>
      </c>
      <c r="V50" s="70">
        <v>13.77</v>
      </c>
      <c r="W50" s="63" t="s">
        <v>39</v>
      </c>
      <c r="X50" s="70">
        <v>4498.6099999999997</v>
      </c>
      <c r="Y50" s="66">
        <v>15.950649650000001</v>
      </c>
      <c r="Z50" s="71">
        <v>136.56378125000001</v>
      </c>
      <c r="AA50" s="72">
        <v>4371.28</v>
      </c>
      <c r="AB50" s="72">
        <v>3744.26</v>
      </c>
      <c r="AC50" s="73" t="s">
        <v>35</v>
      </c>
      <c r="AD50" s="35">
        <f>N50/H50</f>
        <v>8.4077879341864739E-2</v>
      </c>
      <c r="AE50" s="72">
        <v>8256.06</v>
      </c>
      <c r="AF50" s="74">
        <v>9.8438784246575377</v>
      </c>
      <c r="AG50" s="74">
        <v>2.7178903410679354</v>
      </c>
      <c r="AH50" s="75">
        <v>7.1259880835896023</v>
      </c>
      <c r="AI50" s="76">
        <v>25.361072805966206</v>
      </c>
      <c r="AJ50" s="77">
        <v>13.660252748724494</v>
      </c>
      <c r="AK50" s="77">
        <v>11.700820057241712</v>
      </c>
      <c r="AL50" s="78">
        <v>64</v>
      </c>
      <c r="AM50" s="78" t="s">
        <v>44</v>
      </c>
    </row>
    <row r="51" spans="1:39" s="79" customFormat="1" x14ac:dyDescent="0.25">
      <c r="A51" s="63" t="s">
        <v>179</v>
      </c>
      <c r="B51" s="63" t="s">
        <v>180</v>
      </c>
      <c r="C51" s="64" t="s">
        <v>181</v>
      </c>
      <c r="D51" s="65">
        <v>2700</v>
      </c>
      <c r="E51" s="66">
        <v>76.866</v>
      </c>
      <c r="F51" s="66">
        <v>0</v>
      </c>
      <c r="G51" s="66">
        <v>0</v>
      </c>
      <c r="H51" s="66">
        <v>76.866</v>
      </c>
      <c r="I51" s="66">
        <v>57.283000000000001</v>
      </c>
      <c r="J51" s="66">
        <v>0.14299999999999999</v>
      </c>
      <c r="K51" s="66">
        <v>2.6</v>
      </c>
      <c r="L51" s="66">
        <v>11.795999999999999</v>
      </c>
      <c r="M51" s="66">
        <v>71.822000000000003</v>
      </c>
      <c r="N51" s="66">
        <v>5.0439999999999969</v>
      </c>
      <c r="O51" s="66">
        <v>1.5092320408163311</v>
      </c>
      <c r="P51" s="66">
        <v>3.5347679591836658</v>
      </c>
      <c r="Q51" s="66">
        <v>19.439999999999998</v>
      </c>
      <c r="R51" s="67">
        <v>21.5</v>
      </c>
      <c r="S51" s="68">
        <v>968</v>
      </c>
      <c r="T51" s="67">
        <v>52.6</v>
      </c>
      <c r="U51" s="69">
        <v>1014505.8</v>
      </c>
      <c r="V51" s="70">
        <v>11.35</v>
      </c>
      <c r="W51" s="63" t="s">
        <v>39</v>
      </c>
      <c r="X51" s="70">
        <v>642.80999999999995</v>
      </c>
      <c r="Y51" s="66">
        <v>5.0208264849999997</v>
      </c>
      <c r="Z51" s="71">
        <v>14.210422520661156</v>
      </c>
      <c r="AA51" s="72">
        <v>16561.650000000001</v>
      </c>
      <c r="AB51" s="72">
        <v>2272.1799999999998</v>
      </c>
      <c r="AC51" s="73" t="s">
        <v>35</v>
      </c>
      <c r="AD51" s="35">
        <f>N51/H51</f>
        <v>6.5620690552389838E-2</v>
      </c>
      <c r="AE51" s="72">
        <v>28087.72</v>
      </c>
      <c r="AF51" s="74">
        <v>14.27601041548737</v>
      </c>
      <c r="AG51" s="74">
        <v>4.2715726276925485</v>
      </c>
      <c r="AH51" s="75">
        <v>10.004437787794821</v>
      </c>
      <c r="AI51" s="76">
        <v>19.456437234362848</v>
      </c>
      <c r="AJ51" s="77">
        <v>17.109139515516929</v>
      </c>
      <c r="AK51" s="77">
        <v>2.3472977188459216</v>
      </c>
      <c r="AL51" s="78">
        <v>62</v>
      </c>
      <c r="AM51" s="78" t="s">
        <v>44</v>
      </c>
    </row>
    <row r="52" spans="1:39" s="79" customFormat="1" x14ac:dyDescent="0.25">
      <c r="A52" s="63" t="s">
        <v>182</v>
      </c>
      <c r="B52" s="63" t="s">
        <v>183</v>
      </c>
      <c r="C52" s="64" t="s">
        <v>184</v>
      </c>
      <c r="D52" s="65">
        <v>1900</v>
      </c>
      <c r="E52" s="66">
        <v>72.177000000000007</v>
      </c>
      <c r="F52" s="66"/>
      <c r="G52" s="66"/>
      <c r="H52" s="66">
        <v>73.650000000000006</v>
      </c>
      <c r="I52" s="66">
        <v>46.911700000000003</v>
      </c>
      <c r="J52" s="66"/>
      <c r="K52" s="66">
        <v>2.8139999999999998E-2</v>
      </c>
      <c r="L52" s="66">
        <v>5.6952109999999996</v>
      </c>
      <c r="M52" s="66">
        <v>52.635051000000004</v>
      </c>
      <c r="N52" s="66">
        <v>21.014949000000001</v>
      </c>
      <c r="O52" s="66">
        <v>1.6863061288659806</v>
      </c>
      <c r="P52" s="66">
        <v>19.328642871134022</v>
      </c>
      <c r="Q52" s="66">
        <v>26.738300000000002</v>
      </c>
      <c r="R52" s="67">
        <v>13</v>
      </c>
      <c r="S52" s="68">
        <v>1007</v>
      </c>
      <c r="T52" s="67">
        <v>67.5</v>
      </c>
      <c r="U52" s="69">
        <v>305763</v>
      </c>
      <c r="V52" s="70">
        <v>8.77</v>
      </c>
      <c r="W52" s="63" t="s">
        <v>39</v>
      </c>
      <c r="X52" s="70">
        <v>294.51</v>
      </c>
      <c r="Y52" s="66">
        <v>6.0815470973011365</v>
      </c>
      <c r="Z52" s="71">
        <v>16.545951210842286</v>
      </c>
      <c r="AA52" s="72">
        <v>14781.53</v>
      </c>
      <c r="AB52" s="72">
        <v>5692.48</v>
      </c>
      <c r="AC52" s="73" t="s">
        <v>35</v>
      </c>
      <c r="AD52" s="35">
        <f>N52/H52</f>
        <v>0.28533535641547864</v>
      </c>
      <c r="AE52" s="72">
        <v>22159.59</v>
      </c>
      <c r="AF52" s="74">
        <v>57.174977894464782</v>
      </c>
      <c r="AG52" s="74">
        <v>4.5879014810463215</v>
      </c>
      <c r="AH52" s="75">
        <v>52.587076413418458</v>
      </c>
      <c r="AI52" s="76">
        <v>20.331685267673077</v>
      </c>
      <c r="AJ52" s="77">
        <v>14.678777013474786</v>
      </c>
      <c r="AK52" s="77">
        <v>5.6529082541982927</v>
      </c>
      <c r="AL52" s="78">
        <v>51</v>
      </c>
      <c r="AM52" s="78" t="s">
        <v>44</v>
      </c>
    </row>
    <row r="53" spans="1:39" s="79" customFormat="1" x14ac:dyDescent="0.25">
      <c r="A53" s="63" t="s">
        <v>185</v>
      </c>
      <c r="B53" s="63" t="s">
        <v>186</v>
      </c>
      <c r="C53" s="64" t="s">
        <v>187</v>
      </c>
      <c r="D53" s="65">
        <v>600</v>
      </c>
      <c r="E53" s="66">
        <v>15.932</v>
      </c>
      <c r="F53" s="66">
        <v>0</v>
      </c>
      <c r="G53" s="66">
        <v>0</v>
      </c>
      <c r="H53" s="66">
        <v>16.257142857142856</v>
      </c>
      <c r="I53" s="66">
        <v>6.55</v>
      </c>
      <c r="J53" s="66">
        <v>0</v>
      </c>
      <c r="K53" s="66">
        <v>2.92</v>
      </c>
      <c r="L53" s="66">
        <v>1.6375000000000001E-2</v>
      </c>
      <c r="M53" s="66">
        <v>9.4863749999999989</v>
      </c>
      <c r="N53" s="66">
        <v>6.7707678571428573</v>
      </c>
      <c r="O53" s="66">
        <v>0.22601530612244852</v>
      </c>
      <c r="P53" s="66">
        <v>6.5447525510204088</v>
      </c>
      <c r="Q53" s="66">
        <v>9.7071428571428573</v>
      </c>
      <c r="R53" s="67">
        <v>4.5</v>
      </c>
      <c r="S53" s="68">
        <v>282</v>
      </c>
      <c r="T53" s="67">
        <v>60</v>
      </c>
      <c r="U53" s="69">
        <v>187746</v>
      </c>
      <c r="V53" s="70">
        <v>11.78</v>
      </c>
      <c r="W53" s="63" t="s">
        <v>39</v>
      </c>
      <c r="X53" s="70">
        <v>960</v>
      </c>
      <c r="Y53" s="66">
        <v>1.4595255</v>
      </c>
      <c r="Z53" s="71">
        <v>14.179787234042552</v>
      </c>
      <c r="AA53" s="72">
        <v>2017.68</v>
      </c>
      <c r="AB53" s="72">
        <v>6282.96</v>
      </c>
      <c r="AC53" s="73" t="s">
        <v>35</v>
      </c>
      <c r="AD53" s="35">
        <f>N53/H53</f>
        <v>0.41647956942003517</v>
      </c>
      <c r="AE53" s="72">
        <v>11119.56</v>
      </c>
      <c r="AF53" s="74">
        <v>65.780315332195244</v>
      </c>
      <c r="AG53" s="74">
        <v>2.1958156623185516</v>
      </c>
      <c r="AH53" s="75">
        <v>63.584499669876699</v>
      </c>
      <c r="AI53" s="76">
        <v>29.434890360399493</v>
      </c>
      <c r="AJ53" s="77">
        <v>7.1548816760746936</v>
      </c>
      <c r="AK53" s="77">
        <v>22.280008684324795</v>
      </c>
      <c r="AL53" s="78">
        <v>45</v>
      </c>
      <c r="AM53" s="78" t="s">
        <v>40</v>
      </c>
    </row>
    <row r="54" spans="1:39" s="79" customFormat="1" x14ac:dyDescent="0.25">
      <c r="A54" s="63" t="s">
        <v>188</v>
      </c>
      <c r="B54" s="63" t="s">
        <v>189</v>
      </c>
      <c r="C54" s="64" t="s">
        <v>190</v>
      </c>
      <c r="D54" s="65">
        <v>1400</v>
      </c>
      <c r="E54" s="66">
        <v>23.113</v>
      </c>
      <c r="F54" s="66">
        <v>0</v>
      </c>
      <c r="G54" s="66">
        <v>0</v>
      </c>
      <c r="H54" s="66">
        <v>23.113</v>
      </c>
      <c r="I54" s="66">
        <v>18.7</v>
      </c>
      <c r="J54" s="66">
        <v>0</v>
      </c>
      <c r="K54" s="66">
        <v>0</v>
      </c>
      <c r="L54" s="66">
        <v>4.675E-2</v>
      </c>
      <c r="M54" s="66">
        <v>18.746749999999999</v>
      </c>
      <c r="N54" s="66">
        <v>4.3662500000000009</v>
      </c>
      <c r="O54" s="66">
        <v>0.57298717948717948</v>
      </c>
      <c r="P54" s="66">
        <v>3.7932628205128216</v>
      </c>
      <c r="Q54" s="66">
        <v>4.4130000000000011</v>
      </c>
      <c r="R54" s="67">
        <v>30.2</v>
      </c>
      <c r="S54" s="68">
        <v>368</v>
      </c>
      <c r="T54" s="67">
        <v>50.3</v>
      </c>
      <c r="U54" s="69">
        <v>324737</v>
      </c>
      <c r="V54" s="70">
        <v>8.7569999999999997</v>
      </c>
      <c r="W54" s="63" t="s">
        <v>39</v>
      </c>
      <c r="X54" s="70">
        <v>578.15</v>
      </c>
      <c r="Y54" s="66">
        <v>4.0130562289999991</v>
      </c>
      <c r="Z54" s="71">
        <v>29.876833152173909</v>
      </c>
      <c r="AA54" s="72">
        <v>5017.6499999999996</v>
      </c>
      <c r="AB54" s="72">
        <v>2193.0700000000002</v>
      </c>
      <c r="AC54" s="73" t="s">
        <v>35</v>
      </c>
      <c r="AD54" s="35">
        <f>N54/H54</f>
        <v>0.1889088391814131</v>
      </c>
      <c r="AE54" s="72">
        <v>7237.75</v>
      </c>
      <c r="AF54" s="74">
        <v>32.506328171530676</v>
      </c>
      <c r="AG54" s="74">
        <v>4.2658366549075302</v>
      </c>
      <c r="AH54" s="75">
        <v>28.240491516623148</v>
      </c>
      <c r="AI54" s="76">
        <v>19.594357691436738</v>
      </c>
      <c r="AJ54" s="77">
        <v>13.634915029264215</v>
      </c>
      <c r="AK54" s="77">
        <v>5.9594426621725214</v>
      </c>
      <c r="AL54" s="78">
        <v>52</v>
      </c>
      <c r="AM54" s="78" t="s">
        <v>44</v>
      </c>
    </row>
    <row r="55" spans="1:39" s="79" customFormat="1" x14ac:dyDescent="0.25">
      <c r="A55" s="63" t="s">
        <v>1302</v>
      </c>
      <c r="B55" s="63" t="s">
        <v>1303</v>
      </c>
      <c r="C55" s="64" t="s">
        <v>1304</v>
      </c>
      <c r="D55" s="65">
        <v>4500</v>
      </c>
      <c r="E55" s="66"/>
      <c r="F55" s="66">
        <v>120.667</v>
      </c>
      <c r="G55" s="66"/>
      <c r="H55" s="66">
        <v>120.667</v>
      </c>
      <c r="I55" s="66">
        <v>95.272999999999996</v>
      </c>
      <c r="J55" s="66"/>
      <c r="K55" s="66">
        <v>2.4E-2</v>
      </c>
      <c r="L55" s="66">
        <v>0.23818249999999999</v>
      </c>
      <c r="M55" s="66">
        <v>95.535182499999991</v>
      </c>
      <c r="N55" s="66">
        <v>25.131817500000011</v>
      </c>
      <c r="O55" s="66">
        <v>2.4212017346938799</v>
      </c>
      <c r="P55" s="66">
        <v>22.71061576530613</v>
      </c>
      <c r="Q55" s="66">
        <v>25.394000000000013</v>
      </c>
      <c r="R55" s="67">
        <v>350.2</v>
      </c>
      <c r="S55" s="68">
        <v>1921</v>
      </c>
      <c r="T55" s="67">
        <v>70.2</v>
      </c>
      <c r="U55" s="69">
        <v>794019</v>
      </c>
      <c r="V55" s="70">
        <v>11.23</v>
      </c>
      <c r="W55" s="63" t="s">
        <v>39</v>
      </c>
      <c r="X55" s="70">
        <v>2369</v>
      </c>
      <c r="Y55" s="66">
        <v>55.928142036000004</v>
      </c>
      <c r="Z55" s="71">
        <v>79.764594690265497</v>
      </c>
      <c r="AA55" s="72">
        <v>27185.759999999998</v>
      </c>
      <c r="AB55" s="72">
        <v>53801.45</v>
      </c>
      <c r="AC55" s="73" t="s">
        <v>35</v>
      </c>
      <c r="AD55" s="35">
        <f>N55/H55</f>
        <v>0.208274155320013</v>
      </c>
      <c r="AE55" s="72">
        <v>81608.31</v>
      </c>
      <c r="AF55" s="74">
        <v>35.842943529697017</v>
      </c>
      <c r="AG55" s="74">
        <v>3.4531126549298379</v>
      </c>
      <c r="AH55" s="75">
        <v>32.389830874767178</v>
      </c>
      <c r="AI55" s="76">
        <v>42.158877744398652</v>
      </c>
      <c r="AJ55" s="77">
        <v>14.151876834450594</v>
      </c>
      <c r="AK55" s="77">
        <v>28.007000909948061</v>
      </c>
      <c r="AL55" s="78">
        <v>51</v>
      </c>
      <c r="AM55" s="78" t="s">
        <v>44</v>
      </c>
    </row>
    <row r="56" spans="1:39" s="79" customFormat="1" x14ac:dyDescent="0.25">
      <c r="A56" s="63" t="s">
        <v>191</v>
      </c>
      <c r="B56" s="63" t="s">
        <v>192</v>
      </c>
      <c r="C56" s="64" t="s">
        <v>193</v>
      </c>
      <c r="D56" s="65">
        <v>1658</v>
      </c>
      <c r="E56" s="66">
        <v>42.331000000000003</v>
      </c>
      <c r="F56" s="66">
        <v>0</v>
      </c>
      <c r="G56" s="66">
        <v>0</v>
      </c>
      <c r="H56" s="66">
        <v>42.331000000000003</v>
      </c>
      <c r="I56" s="66">
        <v>31.145</v>
      </c>
      <c r="J56" s="66">
        <v>0</v>
      </c>
      <c r="K56" s="66">
        <v>0</v>
      </c>
      <c r="L56" s="66">
        <v>7.7862500000000001E-2</v>
      </c>
      <c r="M56" s="66">
        <v>31.222862499999998</v>
      </c>
      <c r="N56" s="66">
        <v>11.108137500000005</v>
      </c>
      <c r="O56" s="66">
        <v>2.680995270270266</v>
      </c>
      <c r="P56" s="66">
        <v>8.4271422297297391</v>
      </c>
      <c r="Q56" s="66">
        <v>11.186000000000005</v>
      </c>
      <c r="R56" s="67">
        <v>12</v>
      </c>
      <c r="S56" s="68">
        <v>707</v>
      </c>
      <c r="T56" s="67">
        <v>70</v>
      </c>
      <c r="U56" s="69"/>
      <c r="V56" s="70">
        <v>4.5599999999999996</v>
      </c>
      <c r="W56" s="63" t="s">
        <v>39</v>
      </c>
      <c r="X56" s="70">
        <v>982.79</v>
      </c>
      <c r="Y56" s="66">
        <v>4.3682835000000004</v>
      </c>
      <c r="Z56" s="71">
        <v>16.927722772277228</v>
      </c>
      <c r="AA56" s="72">
        <v>12225.34</v>
      </c>
      <c r="AB56" s="72">
        <v>8282.11</v>
      </c>
      <c r="AC56" s="73" t="s">
        <v>35</v>
      </c>
      <c r="AD56" s="35">
        <f>N56/H56</f>
        <v>0.26241141244005584</v>
      </c>
      <c r="AE56" s="72">
        <v>20583.97</v>
      </c>
      <c r="AF56" s="74">
        <v>43.04562011974194</v>
      </c>
      <c r="AG56" s="74">
        <v>10.389239775514003</v>
      </c>
      <c r="AH56" s="75">
        <v>32.656380344227934</v>
      </c>
      <c r="AI56" s="76">
        <v>29.006293556419383</v>
      </c>
      <c r="AJ56" s="77">
        <v>17.291850682365503</v>
      </c>
      <c r="AK56" s="77">
        <v>11.714442874053876</v>
      </c>
      <c r="AL56" s="78">
        <v>48</v>
      </c>
      <c r="AM56" s="78" t="s">
        <v>40</v>
      </c>
    </row>
    <row r="57" spans="1:39" s="79" customFormat="1" x14ac:dyDescent="0.25">
      <c r="A57" s="63" t="s">
        <v>1322</v>
      </c>
      <c r="B57" s="63" t="s">
        <v>194</v>
      </c>
      <c r="C57" s="64" t="s">
        <v>195</v>
      </c>
      <c r="D57" s="65">
        <v>412</v>
      </c>
      <c r="E57" s="66">
        <v>0</v>
      </c>
      <c r="F57" s="66">
        <v>37.841000000000001</v>
      </c>
      <c r="G57" s="66">
        <v>0</v>
      </c>
      <c r="H57" s="66">
        <v>37.841000000000001</v>
      </c>
      <c r="I57" s="66">
        <v>37.841000000000001</v>
      </c>
      <c r="J57" s="66">
        <v>0</v>
      </c>
      <c r="K57" s="66">
        <v>0</v>
      </c>
      <c r="L57" s="66">
        <v>9.9999999999999995E-7</v>
      </c>
      <c r="M57" s="66">
        <v>37.841000999999999</v>
      </c>
      <c r="N57" s="66">
        <v>-9.9999999747524271E-7</v>
      </c>
      <c r="O57" s="66">
        <v>0.18920500000000001</v>
      </c>
      <c r="P57" s="66">
        <v>-0.18920599999999749</v>
      </c>
      <c r="Q57" s="66">
        <v>2.5247572468697606E-15</v>
      </c>
      <c r="R57" s="67">
        <v>3</v>
      </c>
      <c r="S57" s="68">
        <v>151</v>
      </c>
      <c r="T57" s="67">
        <v>80</v>
      </c>
      <c r="U57" s="69"/>
      <c r="V57" s="70">
        <v>8.56</v>
      </c>
      <c r="W57" s="63" t="s">
        <v>39</v>
      </c>
      <c r="X57" s="70">
        <v>296</v>
      </c>
      <c r="Y57" s="66">
        <v>1.1352959999999999</v>
      </c>
      <c r="Z57" s="71">
        <v>20.598675496688738</v>
      </c>
      <c r="AA57" s="72">
        <v>1619.59</v>
      </c>
      <c r="AB57" s="72">
        <v>-56.01</v>
      </c>
      <c r="AC57" s="73" t="s">
        <v>35</v>
      </c>
      <c r="AD57" s="35">
        <f>N57/H57</f>
        <v>-2.642636287294846E-8</v>
      </c>
      <c r="AE57" s="72">
        <v>1563.59</v>
      </c>
      <c r="AF57" s="74">
        <v>-1.8143880930576728E-5</v>
      </c>
      <c r="AG57" s="74">
        <v>3.4329130000907191</v>
      </c>
      <c r="AH57" s="75">
        <v>-3.4329311439716497</v>
      </c>
      <c r="AI57" s="76">
        <v>10.354899496688748</v>
      </c>
      <c r="AJ57" s="77">
        <v>10.725793377483445</v>
      </c>
      <c r="AK57" s="77">
        <v>-0.37089388079469704</v>
      </c>
      <c r="AL57" s="78">
        <v>55</v>
      </c>
      <c r="AM57" s="78" t="s">
        <v>44</v>
      </c>
    </row>
    <row r="58" spans="1:39" s="79" customFormat="1" x14ac:dyDescent="0.25">
      <c r="A58" s="63" t="s">
        <v>196</v>
      </c>
      <c r="B58" s="63" t="s">
        <v>194</v>
      </c>
      <c r="C58" s="64" t="s">
        <v>197</v>
      </c>
      <c r="D58" s="65">
        <v>100777</v>
      </c>
      <c r="E58" s="66">
        <v>4131</v>
      </c>
      <c r="F58" s="66">
        <v>0</v>
      </c>
      <c r="G58" s="66">
        <v>0</v>
      </c>
      <c r="H58" s="66">
        <v>4215.3061224489793</v>
      </c>
      <c r="I58" s="66">
        <v>4061.4780000000001</v>
      </c>
      <c r="J58" s="66"/>
      <c r="K58" s="66">
        <v>41.682000000000002</v>
      </c>
      <c r="L58" s="66">
        <v>52.69</v>
      </c>
      <c r="M58" s="66">
        <v>4155.8499999999995</v>
      </c>
      <c r="N58" s="66">
        <v>59.456122448979841</v>
      </c>
      <c r="O58" s="66">
        <v>20.307390000000002</v>
      </c>
      <c r="P58" s="66">
        <v>39.148732448979843</v>
      </c>
      <c r="Q58" s="66">
        <v>153.82812244897985</v>
      </c>
      <c r="R58" s="67">
        <v>584</v>
      </c>
      <c r="S58" s="68">
        <v>32369</v>
      </c>
      <c r="T58" s="67">
        <v>80</v>
      </c>
      <c r="U58" s="69">
        <v>13154593</v>
      </c>
      <c r="V58" s="70">
        <v>5.36</v>
      </c>
      <c r="W58" s="63" t="s">
        <v>39</v>
      </c>
      <c r="X58" s="70">
        <v>304.08</v>
      </c>
      <c r="Y58" s="66">
        <v>234.03186799999997</v>
      </c>
      <c r="Z58" s="71">
        <v>19.808557570514996</v>
      </c>
      <c r="AA58" s="72">
        <v>108847.61</v>
      </c>
      <c r="AB58" s="72">
        <v>11904.35</v>
      </c>
      <c r="AC58" s="73" t="s">
        <v>35</v>
      </c>
      <c r="AD58" s="35">
        <f>N58/H58</f>
        <v>1.4104817235536251E-2</v>
      </c>
      <c r="AE58" s="72">
        <v>149448.59</v>
      </c>
      <c r="AF58" s="74">
        <v>5.0323916760353606</v>
      </c>
      <c r="AG58" s="74">
        <v>1.7188261896106412</v>
      </c>
      <c r="AH58" s="75">
        <v>3.3135654864247197</v>
      </c>
      <c r="AI58" s="76">
        <v>3.7304815398401496</v>
      </c>
      <c r="AJ58" s="77">
        <v>3.3627115573542592</v>
      </c>
      <c r="AK58" s="77">
        <v>0.36776998248589049</v>
      </c>
      <c r="AL58" s="78">
        <v>75</v>
      </c>
      <c r="AM58" s="78" t="s">
        <v>91</v>
      </c>
    </row>
    <row r="59" spans="1:39" s="79" customFormat="1" x14ac:dyDescent="0.25">
      <c r="A59" s="63" t="s">
        <v>198</v>
      </c>
      <c r="B59" s="63" t="s">
        <v>199</v>
      </c>
      <c r="C59" s="64" t="s">
        <v>200</v>
      </c>
      <c r="D59" s="65">
        <v>3500</v>
      </c>
      <c r="E59" s="66">
        <v>86.2</v>
      </c>
      <c r="F59" s="66">
        <v>0</v>
      </c>
      <c r="G59" s="66">
        <v>0</v>
      </c>
      <c r="H59" s="66">
        <v>87.959183673469397</v>
      </c>
      <c r="I59" s="66">
        <v>72.73</v>
      </c>
      <c r="J59" s="66">
        <v>0</v>
      </c>
      <c r="K59" s="66">
        <v>0.59699999999999998</v>
      </c>
      <c r="L59" s="66">
        <v>0.18182500000000001</v>
      </c>
      <c r="M59" s="66">
        <v>73.508825000000002</v>
      </c>
      <c r="N59" s="66">
        <v>14.450358673469395</v>
      </c>
      <c r="O59" s="66">
        <v>0.36365000000000003</v>
      </c>
      <c r="P59" s="66">
        <v>14.086708673469396</v>
      </c>
      <c r="Q59" s="66">
        <v>15.229183673469395</v>
      </c>
      <c r="R59" s="67">
        <v>25.8</v>
      </c>
      <c r="S59" s="68">
        <v>1309</v>
      </c>
      <c r="T59" s="67">
        <v>85</v>
      </c>
      <c r="U59" s="69"/>
      <c r="V59" s="70">
        <v>9.4499999999999993</v>
      </c>
      <c r="W59" s="63" t="s">
        <v>39</v>
      </c>
      <c r="X59" s="70">
        <v>338.15</v>
      </c>
      <c r="Y59" s="66">
        <v>13.018086121874999</v>
      </c>
      <c r="Z59" s="71">
        <v>27.246745129870128</v>
      </c>
      <c r="AA59" s="72">
        <v>3436.49</v>
      </c>
      <c r="AB59" s="72">
        <v>4763.42</v>
      </c>
      <c r="AC59" s="73" t="s">
        <v>35</v>
      </c>
      <c r="AD59" s="35">
        <f>N59/H59</f>
        <v>0.16428482018561491</v>
      </c>
      <c r="AE59" s="72">
        <v>8463.27</v>
      </c>
      <c r="AF59" s="74">
        <v>30.244479574430752</v>
      </c>
      <c r="AG59" s="74">
        <v>0.76111640172881112</v>
      </c>
      <c r="AH59" s="75">
        <v>29.483363172701942</v>
      </c>
      <c r="AI59" s="76">
        <v>6.264257477413044</v>
      </c>
      <c r="AJ59" s="77">
        <v>2.6252807486631013</v>
      </c>
      <c r="AK59" s="77">
        <v>3.638976728749943</v>
      </c>
      <c r="AL59" s="78">
        <v>47</v>
      </c>
      <c r="AM59" s="78" t="s">
        <v>40</v>
      </c>
    </row>
    <row r="60" spans="1:39" s="79" customFormat="1" x14ac:dyDescent="0.25">
      <c r="A60" s="63" t="s">
        <v>201</v>
      </c>
      <c r="B60" s="63" t="s">
        <v>202</v>
      </c>
      <c r="C60" s="64" t="s">
        <v>203</v>
      </c>
      <c r="D60" s="65">
        <v>1160</v>
      </c>
      <c r="E60" s="66">
        <v>39.4</v>
      </c>
      <c r="F60" s="66">
        <v>0</v>
      </c>
      <c r="G60" s="66">
        <v>0</v>
      </c>
      <c r="H60" s="66">
        <v>39.4</v>
      </c>
      <c r="I60" s="66">
        <v>34.006</v>
      </c>
      <c r="J60" s="66">
        <v>0</v>
      </c>
      <c r="K60" s="66">
        <v>0</v>
      </c>
      <c r="L60" s="66">
        <v>8.5015000000000007E-2</v>
      </c>
      <c r="M60" s="66">
        <v>34.091014999999999</v>
      </c>
      <c r="N60" s="66">
        <v>5.3089849999999998</v>
      </c>
      <c r="O60" s="66">
        <v>1.2217619587628863</v>
      </c>
      <c r="P60" s="66">
        <v>4.0872230412371131</v>
      </c>
      <c r="Q60" s="66">
        <v>5.3940000000000001</v>
      </c>
      <c r="R60" s="67">
        <v>50</v>
      </c>
      <c r="S60" s="68">
        <v>580</v>
      </c>
      <c r="T60" s="67">
        <v>55</v>
      </c>
      <c r="U60" s="69"/>
      <c r="V60" s="70">
        <v>18.89</v>
      </c>
      <c r="W60" s="63" t="s">
        <v>39</v>
      </c>
      <c r="X60" s="70">
        <v>621.32000000000005</v>
      </c>
      <c r="Y60" s="66">
        <v>7.1768124999999996</v>
      </c>
      <c r="Z60" s="71">
        <v>33.900862068965516</v>
      </c>
      <c r="AA60" s="72">
        <v>23079.08</v>
      </c>
      <c r="AB60" s="72">
        <v>2539.4699999999998</v>
      </c>
      <c r="AC60" s="73" t="s">
        <v>35</v>
      </c>
      <c r="AD60" s="35">
        <f>N60/H60</f>
        <v>0.13474581218274112</v>
      </c>
      <c r="AE60" s="72">
        <v>25671.38</v>
      </c>
      <c r="AF60" s="74">
        <v>25.077869626830417</v>
      </c>
      <c r="AG60" s="74">
        <v>5.771194892597479</v>
      </c>
      <c r="AH60" s="75">
        <v>19.306674734232939</v>
      </c>
      <c r="AI60" s="76">
        <v>44.169925553469596</v>
      </c>
      <c r="AJ60" s="77">
        <v>39.791523105225728</v>
      </c>
      <c r="AK60" s="77">
        <v>4.3784024482438682</v>
      </c>
      <c r="AL60" s="78">
        <v>58</v>
      </c>
      <c r="AM60" s="78" t="s">
        <v>44</v>
      </c>
    </row>
    <row r="61" spans="1:39" s="79" customFormat="1" x14ac:dyDescent="0.25">
      <c r="A61" s="63" t="s">
        <v>204</v>
      </c>
      <c r="B61" s="63" t="s">
        <v>205</v>
      </c>
      <c r="C61" s="64" t="s">
        <v>206</v>
      </c>
      <c r="D61" s="65">
        <v>7973</v>
      </c>
      <c r="E61" s="66">
        <v>265.983</v>
      </c>
      <c r="F61" s="66"/>
      <c r="G61" s="66"/>
      <c r="H61" s="66">
        <v>265.983</v>
      </c>
      <c r="I61" s="66">
        <v>223.47</v>
      </c>
      <c r="J61" s="66"/>
      <c r="K61" s="66"/>
      <c r="L61" s="66">
        <v>9.5210000000000008</v>
      </c>
      <c r="M61" s="66">
        <v>232.99099999999999</v>
      </c>
      <c r="N61" s="66">
        <v>32.992000000000019</v>
      </c>
      <c r="O61" s="66">
        <v>1.1173500000000001</v>
      </c>
      <c r="P61" s="66">
        <v>31.874650000000017</v>
      </c>
      <c r="Q61" s="66">
        <v>42.513000000000019</v>
      </c>
      <c r="R61" s="67">
        <v>33.9</v>
      </c>
      <c r="S61" s="68">
        <v>3189</v>
      </c>
      <c r="T61" s="67">
        <v>59.1</v>
      </c>
      <c r="U61" s="69">
        <v>1576414</v>
      </c>
      <c r="V61" s="70">
        <v>8.5500000000000007</v>
      </c>
      <c r="W61" s="63" t="s">
        <v>39</v>
      </c>
      <c r="X61" s="70">
        <v>455.9991</v>
      </c>
      <c r="Y61" s="66">
        <v>17.821980968343752</v>
      </c>
      <c r="Z61" s="71">
        <v>15.31117752234243</v>
      </c>
      <c r="AA61" s="72">
        <v>9553.34</v>
      </c>
      <c r="AB61" s="72">
        <v>14534.81</v>
      </c>
      <c r="AC61" s="73" t="s">
        <v>35</v>
      </c>
      <c r="AD61" s="35">
        <f>N61/H61</f>
        <v>0.12403800242872672</v>
      </c>
      <c r="AE61" s="72">
        <v>28429.72</v>
      </c>
      <c r="AF61" s="74">
        <v>28.344007869517231</v>
      </c>
      <c r="AG61" s="74">
        <v>0.95993505070941632</v>
      </c>
      <c r="AH61" s="75">
        <v>27.384072818807816</v>
      </c>
      <c r="AI61" s="76">
        <v>7.5535130700476127</v>
      </c>
      <c r="AJ61" s="77">
        <v>2.9957173095014111</v>
      </c>
      <c r="AK61" s="77">
        <v>4.5577957605462016</v>
      </c>
      <c r="AL61" s="78">
        <v>51</v>
      </c>
      <c r="AM61" s="78" t="s">
        <v>44</v>
      </c>
    </row>
    <row r="62" spans="1:39" s="79" customFormat="1" x14ac:dyDescent="0.25">
      <c r="A62" s="63" t="s">
        <v>207</v>
      </c>
      <c r="B62" s="63" t="s">
        <v>208</v>
      </c>
      <c r="C62" s="64" t="s">
        <v>209</v>
      </c>
      <c r="D62" s="65">
        <v>625</v>
      </c>
      <c r="E62" s="66"/>
      <c r="F62" s="66">
        <v>14.826000000000001</v>
      </c>
      <c r="G62" s="66">
        <v>0.90200000000000002</v>
      </c>
      <c r="H62" s="66">
        <v>13.923999999999999</v>
      </c>
      <c r="I62" s="66">
        <v>12.177</v>
      </c>
      <c r="J62" s="66">
        <v>0.82</v>
      </c>
      <c r="K62" s="66">
        <v>7.0000000000000001E-3</v>
      </c>
      <c r="L62" s="66">
        <v>3.2492500000000001E-2</v>
      </c>
      <c r="M62" s="66">
        <v>13.0364925</v>
      </c>
      <c r="N62" s="66">
        <v>0.8875075</v>
      </c>
      <c r="O62" s="66">
        <v>6.4985000000000001E-2</v>
      </c>
      <c r="P62" s="66">
        <v>0.82252250000000005</v>
      </c>
      <c r="Q62" s="66">
        <v>0.92700000000000005</v>
      </c>
      <c r="R62" s="67">
        <v>20.8</v>
      </c>
      <c r="S62" s="68">
        <v>288</v>
      </c>
      <c r="T62" s="67">
        <v>50</v>
      </c>
      <c r="U62" s="69">
        <v>186612.26</v>
      </c>
      <c r="V62" s="70">
        <v>30.57</v>
      </c>
      <c r="W62" s="63" t="s">
        <v>39</v>
      </c>
      <c r="X62" s="70">
        <v>7.46</v>
      </c>
      <c r="Y62" s="66">
        <v>2.8420359999999998</v>
      </c>
      <c r="Z62" s="71">
        <v>27.036111111111101</v>
      </c>
      <c r="AA62" s="72">
        <v>1986.59</v>
      </c>
      <c r="AB62" s="72">
        <v>6.14</v>
      </c>
      <c r="AC62" s="73" t="s">
        <v>35</v>
      </c>
      <c r="AD62" s="35">
        <f>N62/H62</f>
        <v>6.3739406779661015E-2</v>
      </c>
      <c r="AE62" s="72">
        <v>1993.02</v>
      </c>
      <c r="AF62" s="74">
        <v>8.4428034627092892</v>
      </c>
      <c r="AG62" s="74">
        <v>0.618198249619482</v>
      </c>
      <c r="AH62" s="75">
        <v>7.8246052130898001</v>
      </c>
      <c r="AI62" s="76">
        <v>6.9191925967013903</v>
      </c>
      <c r="AJ62" s="77">
        <v>6.8978869791666702</v>
      </c>
      <c r="AK62" s="77">
        <v>2.1305617534722199E-2</v>
      </c>
      <c r="AL62" s="78">
        <v>65</v>
      </c>
      <c r="AM62" s="78" t="s">
        <v>44</v>
      </c>
    </row>
    <row r="63" spans="1:39" s="79" customFormat="1" x14ac:dyDescent="0.25">
      <c r="A63" s="63" t="s">
        <v>210</v>
      </c>
      <c r="B63" s="63" t="s">
        <v>211</v>
      </c>
      <c r="C63" s="64" t="s">
        <v>212</v>
      </c>
      <c r="D63" s="65">
        <v>2707</v>
      </c>
      <c r="E63" s="66">
        <v>84.575000000000003</v>
      </c>
      <c r="F63" s="66"/>
      <c r="G63" s="66"/>
      <c r="H63" s="66">
        <v>85.64556962025317</v>
      </c>
      <c r="I63" s="66">
        <v>59.304000000000002</v>
      </c>
      <c r="J63" s="66"/>
      <c r="K63" s="66">
        <v>0.13739999999999999</v>
      </c>
      <c r="L63" s="66">
        <v>0.14826</v>
      </c>
      <c r="M63" s="66">
        <v>59.589660000000002</v>
      </c>
      <c r="N63" s="66">
        <v>26.055909620253168</v>
      </c>
      <c r="O63" s="66">
        <v>3.4250147368421073</v>
      </c>
      <c r="P63" s="66">
        <v>22.630894883411059</v>
      </c>
      <c r="Q63" s="66">
        <v>26.341569620253168</v>
      </c>
      <c r="R63" s="67">
        <v>23.8</v>
      </c>
      <c r="S63" s="68">
        <v>1157</v>
      </c>
      <c r="T63" s="67">
        <v>52.9</v>
      </c>
      <c r="U63" s="69">
        <v>1155873.8600000001</v>
      </c>
      <c r="V63" s="70">
        <v>10.08</v>
      </c>
      <c r="W63" s="63" t="s">
        <v>39</v>
      </c>
      <c r="X63" s="70">
        <v>358.69</v>
      </c>
      <c r="Y63" s="66">
        <v>5.8371140179999994</v>
      </c>
      <c r="Z63" s="71">
        <v>13.822033880726014</v>
      </c>
      <c r="AA63" s="72">
        <v>34453.85</v>
      </c>
      <c r="AB63" s="72">
        <v>8117.48</v>
      </c>
      <c r="AC63" s="73" t="s">
        <v>35</v>
      </c>
      <c r="AD63" s="35">
        <f>N63/H63</f>
        <v>0.30422950931126219</v>
      </c>
      <c r="AE63" s="72">
        <v>42673.79</v>
      </c>
      <c r="AF63" s="74">
        <v>61.699268586100494</v>
      </c>
      <c r="AG63" s="74">
        <v>8.1102869652078642</v>
      </c>
      <c r="AH63" s="75">
        <v>53.588981620892632</v>
      </c>
      <c r="AI63" s="76">
        <v>36.79457546444452</v>
      </c>
      <c r="AJ63" s="77">
        <v>29.778606851021255</v>
      </c>
      <c r="AK63" s="77">
        <v>7.0159686134232606</v>
      </c>
      <c r="AL63" s="78">
        <v>38</v>
      </c>
      <c r="AM63" s="78" t="s">
        <v>40</v>
      </c>
    </row>
    <row r="64" spans="1:39" s="79" customFormat="1" x14ac:dyDescent="0.25">
      <c r="A64" s="63" t="s">
        <v>213</v>
      </c>
      <c r="B64" s="63" t="s">
        <v>214</v>
      </c>
      <c r="C64" s="64" t="s">
        <v>215</v>
      </c>
      <c r="D64" s="65">
        <v>1518</v>
      </c>
      <c r="E64" s="66">
        <v>18.68</v>
      </c>
      <c r="F64" s="66">
        <v>0</v>
      </c>
      <c r="G64" s="66">
        <v>0</v>
      </c>
      <c r="H64" s="66">
        <v>19.257731958762886</v>
      </c>
      <c r="I64" s="66">
        <v>12.281000000000001</v>
      </c>
      <c r="J64" s="66">
        <v>0</v>
      </c>
      <c r="K64" s="66">
        <v>1.62</v>
      </c>
      <c r="L64" s="66">
        <v>3.0702500000000001E-2</v>
      </c>
      <c r="M64" s="66">
        <v>13.9317025</v>
      </c>
      <c r="N64" s="66">
        <v>5.3260294587628856</v>
      </c>
      <c r="O64" s="66">
        <v>0.49133283505154723</v>
      </c>
      <c r="P64" s="66">
        <v>4.8346966237113387</v>
      </c>
      <c r="Q64" s="66">
        <v>6.976731958762886</v>
      </c>
      <c r="R64" s="67">
        <v>4.7</v>
      </c>
      <c r="S64" s="68">
        <v>235</v>
      </c>
      <c r="T64" s="67">
        <v>58</v>
      </c>
      <c r="U64" s="69">
        <v>152712.09</v>
      </c>
      <c r="V64" s="70">
        <v>8.17</v>
      </c>
      <c r="W64" s="63" t="s">
        <v>39</v>
      </c>
      <c r="X64" s="70">
        <v>1220</v>
      </c>
      <c r="Y64" s="66">
        <v>1.2845320900000001</v>
      </c>
      <c r="Z64" s="71">
        <v>14.9756</v>
      </c>
      <c r="AA64" s="72">
        <v>3665.97</v>
      </c>
      <c r="AB64" s="72">
        <v>5898.33</v>
      </c>
      <c r="AC64" s="73" t="s">
        <v>35</v>
      </c>
      <c r="AD64" s="35">
        <f>N64/H64</f>
        <v>0.27656576953961454</v>
      </c>
      <c r="AE64" s="72">
        <v>11578.16</v>
      </c>
      <c r="AF64" s="74">
        <v>62.093027790881791</v>
      </c>
      <c r="AG64" s="74">
        <v>5.7281589630025911</v>
      </c>
      <c r="AH64" s="75">
        <v>56.364868827879199</v>
      </c>
      <c r="AI64" s="76">
        <v>40.699160206185582</v>
      </c>
      <c r="AJ64" s="77">
        <v>15.599884117130971</v>
      </c>
      <c r="AK64" s="77">
        <v>25.099276089054609</v>
      </c>
      <c r="AL64" s="78">
        <v>35</v>
      </c>
      <c r="AM64" s="78" t="s">
        <v>40</v>
      </c>
    </row>
    <row r="65" spans="1:39" s="79" customFormat="1" x14ac:dyDescent="0.25">
      <c r="A65" s="63" t="s">
        <v>216</v>
      </c>
      <c r="B65" s="63" t="s">
        <v>217</v>
      </c>
      <c r="C65" s="64" t="s">
        <v>218</v>
      </c>
      <c r="D65" s="65">
        <v>20500</v>
      </c>
      <c r="E65" s="66">
        <v>722.69900000000007</v>
      </c>
      <c r="F65" s="66"/>
      <c r="G65" s="66"/>
      <c r="H65" s="66">
        <v>761.87899999999991</v>
      </c>
      <c r="I65" s="66">
        <v>596.47089999999992</v>
      </c>
      <c r="J65" s="66"/>
      <c r="K65" s="66">
        <v>0.34275600000000001</v>
      </c>
      <c r="L65" s="66">
        <v>2.5499999999999998</v>
      </c>
      <c r="M65" s="66">
        <v>599.36365599999988</v>
      </c>
      <c r="N65" s="66">
        <v>162.51534400000003</v>
      </c>
      <c r="O65" s="66">
        <v>15.16222503061222</v>
      </c>
      <c r="P65" s="66">
        <v>147.35311896938782</v>
      </c>
      <c r="Q65" s="66">
        <v>165.40810000000005</v>
      </c>
      <c r="R65" s="67">
        <v>185.8</v>
      </c>
      <c r="S65" s="68">
        <v>8560</v>
      </c>
      <c r="T65" s="67">
        <v>65</v>
      </c>
      <c r="U65" s="69"/>
      <c r="V65" s="70">
        <v>8.6082999999999998</v>
      </c>
      <c r="W65" s="63" t="s">
        <v>39</v>
      </c>
      <c r="X65" s="70">
        <v>372.12400000000002</v>
      </c>
      <c r="Y65" s="66">
        <v>61.089897197727275</v>
      </c>
      <c r="Z65" s="71">
        <v>19.552521187340698</v>
      </c>
      <c r="AA65" s="72">
        <v>130463.58</v>
      </c>
      <c r="AB65" s="72">
        <v>54833.64</v>
      </c>
      <c r="AC65" s="73" t="s">
        <v>35</v>
      </c>
      <c r="AD65" s="35">
        <f>N65/H65</f>
        <v>0.21330860149708819</v>
      </c>
      <c r="AE65" s="72">
        <v>186373.68</v>
      </c>
      <c r="AF65" s="74">
        <v>52.014896940212537</v>
      </c>
      <c r="AG65" s="74">
        <v>4.8528437557970232</v>
      </c>
      <c r="AH65" s="75">
        <v>47.162053184415512</v>
      </c>
      <c r="AI65" s="76">
        <v>21.64687113548413</v>
      </c>
      <c r="AJ65" s="77">
        <v>15.241072570194321</v>
      </c>
      <c r="AK65" s="77">
        <v>6.4057985652898095</v>
      </c>
      <c r="AL65" s="78">
        <v>64</v>
      </c>
      <c r="AM65" s="78" t="s">
        <v>44</v>
      </c>
    </row>
    <row r="66" spans="1:39" s="79" customFormat="1" x14ac:dyDescent="0.25">
      <c r="A66" s="63" t="s">
        <v>219</v>
      </c>
      <c r="B66" s="63" t="s">
        <v>220</v>
      </c>
      <c r="C66" s="64" t="s">
        <v>221</v>
      </c>
      <c r="D66" s="65">
        <v>2800</v>
      </c>
      <c r="E66" s="66">
        <v>99.078000000000003</v>
      </c>
      <c r="F66" s="66">
        <v>0</v>
      </c>
      <c r="G66" s="66">
        <v>0</v>
      </c>
      <c r="H66" s="66">
        <v>98.970700000000008</v>
      </c>
      <c r="I66" s="66">
        <v>61.584899999999998</v>
      </c>
      <c r="J66" s="66">
        <v>0</v>
      </c>
      <c r="K66" s="66">
        <v>2.3099999999999999E-2</v>
      </c>
      <c r="L66" s="66">
        <v>0.15396224999999999</v>
      </c>
      <c r="M66" s="66">
        <v>61.761962249999996</v>
      </c>
      <c r="N66" s="66">
        <v>37.208737750000012</v>
      </c>
      <c r="O66" s="66">
        <v>3.5504508157894836</v>
      </c>
      <c r="P66" s="66">
        <v>33.65828693421053</v>
      </c>
      <c r="Q66" s="66">
        <v>37.38580000000001</v>
      </c>
      <c r="R66" s="67">
        <v>20.8</v>
      </c>
      <c r="S66" s="68">
        <v>1057</v>
      </c>
      <c r="T66" s="67">
        <v>60</v>
      </c>
      <c r="U66" s="69">
        <v>456316.4</v>
      </c>
      <c r="V66" s="70">
        <v>6.59</v>
      </c>
      <c r="W66" s="63" t="s">
        <v>39</v>
      </c>
      <c r="X66" s="70">
        <v>246.59</v>
      </c>
      <c r="Y66" s="66">
        <v>5.9366082000000002</v>
      </c>
      <c r="Z66" s="71">
        <v>15.387587511825922</v>
      </c>
      <c r="AA66" s="72">
        <v>23389.759999999998</v>
      </c>
      <c r="AB66" s="72">
        <v>8299.7999999999993</v>
      </c>
      <c r="AC66" s="73" t="s">
        <v>35</v>
      </c>
      <c r="AD66" s="35">
        <f>N66/H66</f>
        <v>0.37595710397117538</v>
      </c>
      <c r="AE66" s="72">
        <v>31733.22</v>
      </c>
      <c r="AF66" s="74">
        <v>96.444415572633886</v>
      </c>
      <c r="AG66" s="74">
        <v>9.202708144760912</v>
      </c>
      <c r="AH66" s="75">
        <v>87.241707427872967</v>
      </c>
      <c r="AI66" s="76">
        <v>29.98065808898237</v>
      </c>
      <c r="AJ66" s="77">
        <v>22.128437677339065</v>
      </c>
      <c r="AK66" s="77">
        <v>7.8522204116433052</v>
      </c>
      <c r="AL66" s="78">
        <v>46</v>
      </c>
      <c r="AM66" s="78" t="s">
        <v>40</v>
      </c>
    </row>
    <row r="67" spans="1:39" s="79" customFormat="1" x14ac:dyDescent="0.25">
      <c r="A67" s="63" t="s">
        <v>222</v>
      </c>
      <c r="B67" s="63" t="s">
        <v>223</v>
      </c>
      <c r="C67" s="64" t="s">
        <v>224</v>
      </c>
      <c r="D67" s="65">
        <v>840</v>
      </c>
      <c r="E67" s="66">
        <v>0</v>
      </c>
      <c r="F67" s="66">
        <v>26.777000000000001</v>
      </c>
      <c r="G67" s="66">
        <v>0</v>
      </c>
      <c r="H67" s="66">
        <v>26.777000000000001</v>
      </c>
      <c r="I67" s="66">
        <v>24.689869999999999</v>
      </c>
      <c r="J67" s="66">
        <v>0.29299999999999998</v>
      </c>
      <c r="K67" s="66">
        <v>1.0999999999999999E-2</v>
      </c>
      <c r="L67" s="66">
        <v>6.2457174999999997E-2</v>
      </c>
      <c r="M67" s="66">
        <v>25.056327174999996</v>
      </c>
      <c r="N67" s="66">
        <v>1.7206728250000047</v>
      </c>
      <c r="O67" s="66">
        <v>0.12491434999999999</v>
      </c>
      <c r="P67" s="66">
        <v>1.5957584750000047</v>
      </c>
      <c r="Q67" s="66">
        <v>1.7941300000000047</v>
      </c>
      <c r="R67" s="67">
        <v>25.8</v>
      </c>
      <c r="S67" s="68">
        <v>397</v>
      </c>
      <c r="T67" s="67">
        <v>64.8</v>
      </c>
      <c r="U67" s="69">
        <v>493743</v>
      </c>
      <c r="V67" s="70">
        <v>23.58</v>
      </c>
      <c r="W67" s="63" t="s">
        <v>39</v>
      </c>
      <c r="X67" s="70">
        <v>6267.21</v>
      </c>
      <c r="Y67" s="66">
        <v>4.7097754559999991</v>
      </c>
      <c r="Z67" s="71">
        <v>32.502504785894203</v>
      </c>
      <c r="AA67" s="72">
        <v>2945.48</v>
      </c>
      <c r="AB67" s="72">
        <v>10000.950000000001</v>
      </c>
      <c r="AC67" s="73" t="s">
        <v>35</v>
      </c>
      <c r="AD67" s="35">
        <f>N67/H67</f>
        <v>6.4259357844418885E-2</v>
      </c>
      <c r="AE67" s="72">
        <v>13406.81</v>
      </c>
      <c r="AF67" s="74">
        <v>11.87448897553573</v>
      </c>
      <c r="AG67" s="74">
        <v>0.8620430626962492</v>
      </c>
      <c r="AH67" s="75">
        <v>11.01244591283948</v>
      </c>
      <c r="AI67" s="76">
        <v>32.610664597241254</v>
      </c>
      <c r="AJ67" s="77">
        <v>7.4193460277078085</v>
      </c>
      <c r="AK67" s="77">
        <v>25.191318569533447</v>
      </c>
      <c r="AL67" s="78">
        <v>44</v>
      </c>
      <c r="AM67" s="78" t="s">
        <v>40</v>
      </c>
    </row>
    <row r="68" spans="1:39" s="79" customFormat="1" x14ac:dyDescent="0.25">
      <c r="A68" s="63" t="s">
        <v>225</v>
      </c>
      <c r="B68" s="63" t="s">
        <v>226</v>
      </c>
      <c r="C68" s="64" t="s">
        <v>227</v>
      </c>
      <c r="D68" s="65">
        <v>1800</v>
      </c>
      <c r="E68" s="66">
        <v>80.751000000000005</v>
      </c>
      <c r="F68" s="66">
        <v>0</v>
      </c>
      <c r="G68" s="66">
        <v>0</v>
      </c>
      <c r="H68" s="66">
        <v>80.751000000000005</v>
      </c>
      <c r="I68" s="66">
        <v>45.924999999999997</v>
      </c>
      <c r="J68" s="66">
        <v>0</v>
      </c>
      <c r="K68" s="66">
        <v>0</v>
      </c>
      <c r="L68" s="66">
        <v>1.524</v>
      </c>
      <c r="M68" s="66">
        <v>47.448999999999998</v>
      </c>
      <c r="N68" s="66">
        <v>33.302000000000007</v>
      </c>
      <c r="O68" s="66">
        <v>2.6467302631579006</v>
      </c>
      <c r="P68" s="66">
        <v>30.655269736842108</v>
      </c>
      <c r="Q68" s="66">
        <v>34.826000000000008</v>
      </c>
      <c r="R68" s="67">
        <v>26</v>
      </c>
      <c r="S68" s="68">
        <v>862</v>
      </c>
      <c r="T68" s="67">
        <v>58</v>
      </c>
      <c r="U68" s="69">
        <v>650241.86</v>
      </c>
      <c r="V68" s="70">
        <v>14.82</v>
      </c>
      <c r="W68" s="63" t="s">
        <v>39</v>
      </c>
      <c r="X68" s="70">
        <v>280.5</v>
      </c>
      <c r="Y68" s="66">
        <v>5.7150531999999989</v>
      </c>
      <c r="Z68" s="71">
        <v>18.164361948955914</v>
      </c>
      <c r="AA68" s="72">
        <v>39224.54</v>
      </c>
      <c r="AB68" s="72">
        <v>8598.7999999999993</v>
      </c>
      <c r="AC68" s="73" t="s">
        <v>35</v>
      </c>
      <c r="AD68" s="35">
        <f>N68/H68</f>
        <v>0.4124035615658011</v>
      </c>
      <c r="AE68" s="72">
        <v>48250.83</v>
      </c>
      <c r="AF68" s="74">
        <v>105.84496074754476</v>
      </c>
      <c r="AG68" s="74">
        <v>8.412199291732831</v>
      </c>
      <c r="AH68" s="75">
        <v>97.432761455811928</v>
      </c>
      <c r="AI68" s="76">
        <v>55.479519328520063</v>
      </c>
      <c r="AJ68" s="77">
        <v>45.504109628770401</v>
      </c>
      <c r="AK68" s="77">
        <v>9.9754096997496635</v>
      </c>
      <c r="AL68" s="78">
        <v>63</v>
      </c>
      <c r="AM68" s="78" t="s">
        <v>44</v>
      </c>
    </row>
    <row r="69" spans="1:39" s="79" customFormat="1" x14ac:dyDescent="0.25">
      <c r="A69" s="63" t="s">
        <v>228</v>
      </c>
      <c r="B69" s="63" t="s">
        <v>229</v>
      </c>
      <c r="C69" s="64" t="s">
        <v>230</v>
      </c>
      <c r="D69" s="65">
        <v>5643</v>
      </c>
      <c r="E69" s="66">
        <v>179.79599999999999</v>
      </c>
      <c r="F69" s="66"/>
      <c r="G69" s="66"/>
      <c r="H69" s="66">
        <v>177.48864758144128</v>
      </c>
      <c r="I69" s="66">
        <v>143.10900000000001</v>
      </c>
      <c r="J69" s="66">
        <v>0.96499999999999997</v>
      </c>
      <c r="K69" s="66">
        <v>1.206</v>
      </c>
      <c r="L69" s="66">
        <v>0.11</v>
      </c>
      <c r="M69" s="66">
        <v>145.39000000000001</v>
      </c>
      <c r="N69" s="66">
        <v>32.09864758144127</v>
      </c>
      <c r="O69" s="66">
        <v>0.72037000000000007</v>
      </c>
      <c r="P69" s="66">
        <v>31.378277581441271</v>
      </c>
      <c r="Q69" s="66">
        <v>33.414647581441272</v>
      </c>
      <c r="R69" s="67">
        <v>36</v>
      </c>
      <c r="S69" s="68">
        <v>2654</v>
      </c>
      <c r="T69" s="67">
        <v>50</v>
      </c>
      <c r="U69" s="69">
        <v>807752</v>
      </c>
      <c r="V69" s="70">
        <v>8.77</v>
      </c>
      <c r="W69" s="63" t="s">
        <v>39</v>
      </c>
      <c r="X69" s="70">
        <v>692.43</v>
      </c>
      <c r="Y69" s="66">
        <v>10.819694999999998</v>
      </c>
      <c r="Z69" s="71">
        <v>11.169178598342123</v>
      </c>
      <c r="AA69" s="72">
        <v>6317.64</v>
      </c>
      <c r="AB69" s="72">
        <v>21727.26</v>
      </c>
      <c r="AC69" s="73" t="s">
        <v>35</v>
      </c>
      <c r="AD69" s="35">
        <f>N69/H69</f>
        <v>0.18084901777570137</v>
      </c>
      <c r="AE69" s="72">
        <v>28956.14</v>
      </c>
      <c r="AF69" s="74">
        <v>33.135455999670974</v>
      </c>
      <c r="AG69" s="74">
        <v>0.74363844700684434</v>
      </c>
      <c r="AH69" s="75">
        <v>32.391817552664129</v>
      </c>
      <c r="AI69" s="76">
        <v>10.567033024008055</v>
      </c>
      <c r="AJ69" s="77">
        <v>2.3804238507912587</v>
      </c>
      <c r="AK69" s="77">
        <v>8.1866091732167963</v>
      </c>
      <c r="AL69" s="78">
        <v>79</v>
      </c>
      <c r="AM69" s="78" t="s">
        <v>91</v>
      </c>
    </row>
    <row r="70" spans="1:39" s="79" customFormat="1" x14ac:dyDescent="0.25">
      <c r="A70" s="63" t="s">
        <v>231</v>
      </c>
      <c r="B70" s="63" t="s">
        <v>232</v>
      </c>
      <c r="C70" s="64" t="s">
        <v>233</v>
      </c>
      <c r="D70" s="65">
        <v>855548</v>
      </c>
      <c r="E70" s="66">
        <v>48574.36</v>
      </c>
      <c r="F70" s="66">
        <v>205.88</v>
      </c>
      <c r="G70" s="66">
        <v>897.17</v>
      </c>
      <c r="H70" s="66">
        <v>47843.02</v>
      </c>
      <c r="I70" s="66">
        <v>38650</v>
      </c>
      <c r="J70" s="66">
        <v>0</v>
      </c>
      <c r="K70" s="66">
        <v>60</v>
      </c>
      <c r="L70" s="66">
        <v>96.625</v>
      </c>
      <c r="M70" s="66">
        <v>38806.625</v>
      </c>
      <c r="N70" s="66">
        <v>9036.3949999999968</v>
      </c>
      <c r="O70" s="66">
        <v>906.81655463896459</v>
      </c>
      <c r="P70" s="66">
        <v>8129.5784453610322</v>
      </c>
      <c r="Q70" s="66">
        <v>9193.0199999999968</v>
      </c>
      <c r="R70" s="67">
        <v>4618</v>
      </c>
      <c r="S70" s="68">
        <v>382284</v>
      </c>
      <c r="T70" s="67">
        <v>71</v>
      </c>
      <c r="U70" s="69"/>
      <c r="V70" s="70">
        <v>3.72</v>
      </c>
      <c r="W70" s="63" t="s">
        <v>39</v>
      </c>
      <c r="X70" s="70">
        <v>1058</v>
      </c>
      <c r="Y70" s="66">
        <v>2246.0560655636364</v>
      </c>
      <c r="Z70" s="71">
        <v>16.096876306144598</v>
      </c>
      <c r="AA70" s="72">
        <v>3370413.36</v>
      </c>
      <c r="AB70" s="72">
        <v>8601094</v>
      </c>
      <c r="AC70" s="73" t="s">
        <v>35</v>
      </c>
      <c r="AD70" s="35">
        <f>N70/H70</f>
        <v>0.18887593216314516</v>
      </c>
      <c r="AE70" s="72">
        <v>12137216.609999999</v>
      </c>
      <c r="AF70" s="74">
        <v>64.761398790800712</v>
      </c>
      <c r="AG70" s="74">
        <v>6.4989089703442486</v>
      </c>
      <c r="AH70" s="75">
        <v>58.262489820456459</v>
      </c>
      <c r="AI70" s="76">
        <v>31.31574263119305</v>
      </c>
      <c r="AJ70" s="77">
        <v>8.8165169372273784</v>
      </c>
      <c r="AK70" s="77">
        <v>22.49922569396567</v>
      </c>
      <c r="AL70" s="78">
        <v>80</v>
      </c>
      <c r="AM70" s="78" t="s">
        <v>91</v>
      </c>
    </row>
    <row r="71" spans="1:39" s="79" customFormat="1" x14ac:dyDescent="0.25">
      <c r="A71" s="63" t="s">
        <v>234</v>
      </c>
      <c r="B71" s="63" t="s">
        <v>235</v>
      </c>
      <c r="C71" s="64" t="s">
        <v>236</v>
      </c>
      <c r="D71" s="100">
        <v>70</v>
      </c>
      <c r="E71" s="66">
        <v>339.19799999999998</v>
      </c>
      <c r="F71" s="66">
        <v>0</v>
      </c>
      <c r="G71" s="66">
        <v>341.26</v>
      </c>
      <c r="H71" s="66">
        <v>1.5766698661848295</v>
      </c>
      <c r="I71" s="66">
        <v>1.4330000000000001</v>
      </c>
      <c r="J71" s="66">
        <v>0</v>
      </c>
      <c r="K71" s="66">
        <v>0</v>
      </c>
      <c r="L71" s="66">
        <v>3.5825000000000002E-3</v>
      </c>
      <c r="M71" s="66">
        <v>1.4365825000000001</v>
      </c>
      <c r="N71" s="66">
        <v>0.14008736618482942</v>
      </c>
      <c r="O71" s="66">
        <v>3.6409897959183729E-2</v>
      </c>
      <c r="P71" s="66">
        <v>0.10367746822564569</v>
      </c>
      <c r="Q71" s="66">
        <v>0.14366986618482941</v>
      </c>
      <c r="R71" s="67">
        <v>7.8</v>
      </c>
      <c r="S71" s="68">
        <v>28</v>
      </c>
      <c r="T71" s="67">
        <v>73</v>
      </c>
      <c r="U71" s="69"/>
      <c r="V71" s="70">
        <v>3.94</v>
      </c>
      <c r="W71" s="63" t="s">
        <v>39</v>
      </c>
      <c r="X71" s="70">
        <v>572.79999999999995</v>
      </c>
      <c r="Y71" s="66">
        <v>1.23627471</v>
      </c>
      <c r="Z71" s="71">
        <v>120.96621428571427</v>
      </c>
      <c r="AA71" s="72">
        <v>143.46</v>
      </c>
      <c r="AB71" s="72">
        <v>59.39</v>
      </c>
      <c r="AC71" s="73" t="s">
        <v>35</v>
      </c>
      <c r="AD71" s="35">
        <f>N71/H71</f>
        <v>8.8850157657803103E-2</v>
      </c>
      <c r="AE71" s="72">
        <v>204.89</v>
      </c>
      <c r="AF71" s="74">
        <v>13.707178687360999</v>
      </c>
      <c r="AG71" s="74">
        <v>3.5626123247733585</v>
      </c>
      <c r="AH71" s="75">
        <v>10.144566362587641</v>
      </c>
      <c r="AI71" s="76">
        <v>7.24433756281549</v>
      </c>
      <c r="AJ71" s="77">
        <v>5.1233927842565672</v>
      </c>
      <c r="AK71" s="77">
        <v>2.1209447785589233</v>
      </c>
      <c r="AL71" s="78">
        <v>64</v>
      </c>
      <c r="AM71" s="78" t="s">
        <v>44</v>
      </c>
    </row>
    <row r="72" spans="1:39" s="79" customFormat="1" x14ac:dyDescent="0.25">
      <c r="A72" s="63" t="s">
        <v>237</v>
      </c>
      <c r="B72" s="63" t="s">
        <v>1323</v>
      </c>
      <c r="C72" s="64" t="s">
        <v>1324</v>
      </c>
      <c r="D72" s="99">
        <v>48978</v>
      </c>
      <c r="E72" s="66">
        <v>2215.4760000000001</v>
      </c>
      <c r="F72" s="66">
        <v>430.81099999999998</v>
      </c>
      <c r="G72" s="66">
        <v>103.83</v>
      </c>
      <c r="H72" s="66">
        <v>2542.4570000000003</v>
      </c>
      <c r="I72" s="66">
        <v>2204.3780000000002</v>
      </c>
      <c r="J72" s="66">
        <v>0</v>
      </c>
      <c r="K72" s="66">
        <v>109.00700000000001</v>
      </c>
      <c r="L72" s="66">
        <v>5.5109450000000004</v>
      </c>
      <c r="M72" s="66">
        <v>2318.8959450000002</v>
      </c>
      <c r="N72" s="66">
        <v>223.56105500000012</v>
      </c>
      <c r="O72" s="66">
        <v>71.069741133682356</v>
      </c>
      <c r="P72" s="66">
        <v>152.49131386631777</v>
      </c>
      <c r="Q72" s="66">
        <v>338.07900000000012</v>
      </c>
      <c r="R72" s="67">
        <v>353</v>
      </c>
      <c r="S72" s="68">
        <v>24907</v>
      </c>
      <c r="T72" s="67">
        <v>63</v>
      </c>
      <c r="U72" s="69"/>
      <c r="V72" s="70">
        <v>3.94</v>
      </c>
      <c r="W72" s="63" t="s">
        <v>39</v>
      </c>
      <c r="X72" s="70">
        <v>572.79999999999995</v>
      </c>
      <c r="Y72" s="66">
        <v>129.8247111</v>
      </c>
      <c r="Z72" s="71">
        <v>14.280489019151243</v>
      </c>
      <c r="AA72" s="72">
        <v>270487.40999999997</v>
      </c>
      <c r="AB72" s="72">
        <v>87347.02</v>
      </c>
      <c r="AC72" s="73" t="s">
        <v>35</v>
      </c>
      <c r="AD72" s="35">
        <f>N72/H72</f>
        <v>8.7931105619485445E-2</v>
      </c>
      <c r="AE72" s="72">
        <v>423430.32</v>
      </c>
      <c r="AF72" s="74">
        <v>24.591321359292198</v>
      </c>
      <c r="AG72" s="74">
        <v>7.8175460530909078</v>
      </c>
      <c r="AH72" s="75">
        <v>16.773775306201291</v>
      </c>
      <c r="AI72" s="76">
        <v>14.366822118882881</v>
      </c>
      <c r="AJ72" s="77">
        <v>10.859895368064766</v>
      </c>
      <c r="AK72" s="77">
        <v>3.5069267508181157</v>
      </c>
      <c r="AL72" s="78">
        <v>61</v>
      </c>
      <c r="AM72" s="78" t="s">
        <v>44</v>
      </c>
    </row>
    <row r="73" spans="1:39" s="79" customFormat="1" x14ac:dyDescent="0.25">
      <c r="A73" s="63" t="s">
        <v>238</v>
      </c>
      <c r="B73" s="63" t="s">
        <v>239</v>
      </c>
      <c r="C73" s="64" t="s">
        <v>240</v>
      </c>
      <c r="D73" s="65">
        <v>600</v>
      </c>
      <c r="E73" s="66">
        <v>21.035</v>
      </c>
      <c r="F73" s="66">
        <v>0</v>
      </c>
      <c r="G73" s="66">
        <v>0</v>
      </c>
      <c r="H73" s="66">
        <v>21.035</v>
      </c>
      <c r="I73" s="66">
        <v>9.0299999999999994</v>
      </c>
      <c r="J73" s="66">
        <v>0</v>
      </c>
      <c r="K73" s="66">
        <v>0</v>
      </c>
      <c r="L73" s="66">
        <v>1.34</v>
      </c>
      <c r="M73" s="66">
        <v>10.37</v>
      </c>
      <c r="N73" s="66">
        <v>10.665000000000001</v>
      </c>
      <c r="O73" s="66">
        <v>0.22943571428571419</v>
      </c>
      <c r="P73" s="66">
        <v>10.435564285714287</v>
      </c>
      <c r="Q73" s="66">
        <v>12.005000000000001</v>
      </c>
      <c r="R73" s="67">
        <v>7.2</v>
      </c>
      <c r="S73" s="68">
        <v>254</v>
      </c>
      <c r="T73" s="67">
        <v>45.3</v>
      </c>
      <c r="U73" s="69">
        <v>167137</v>
      </c>
      <c r="V73" s="70">
        <v>7.77</v>
      </c>
      <c r="W73" s="63" t="s">
        <v>39</v>
      </c>
      <c r="X73" s="70">
        <v>483.01</v>
      </c>
      <c r="Y73" s="66">
        <v>1.2740162940000002</v>
      </c>
      <c r="Z73" s="71">
        <v>13.741951181102364</v>
      </c>
      <c r="AA73" s="72">
        <v>1782.72</v>
      </c>
      <c r="AB73" s="72">
        <v>5040.4799999999996</v>
      </c>
      <c r="AC73" s="73" t="s">
        <v>35</v>
      </c>
      <c r="AD73" s="35">
        <f>N73/H73</f>
        <v>0.50701212265272166</v>
      </c>
      <c r="AE73" s="72">
        <v>7470.43</v>
      </c>
      <c r="AF73" s="74">
        <v>115.03613418185742</v>
      </c>
      <c r="AG73" s="74">
        <v>2.4747677088309157</v>
      </c>
      <c r="AH73" s="75">
        <v>112.56136647302651</v>
      </c>
      <c r="AI73" s="76">
        <v>26.862981911979752</v>
      </c>
      <c r="AJ73" s="77">
        <v>7.0185649606299174</v>
      </c>
      <c r="AK73" s="77">
        <v>19.844416951349835</v>
      </c>
      <c r="AL73" s="78">
        <v>45</v>
      </c>
      <c r="AM73" s="78" t="s">
        <v>40</v>
      </c>
    </row>
    <row r="74" spans="1:39" s="79" customFormat="1" x14ac:dyDescent="0.25">
      <c r="A74" s="63" t="s">
        <v>241</v>
      </c>
      <c r="B74" s="63" t="s">
        <v>242</v>
      </c>
      <c r="C74" s="64" t="s">
        <v>243</v>
      </c>
      <c r="D74" s="65">
        <v>2300</v>
      </c>
      <c r="E74" s="66">
        <v>85.594999999999999</v>
      </c>
      <c r="F74" s="66">
        <v>0</v>
      </c>
      <c r="G74" s="66">
        <v>18.579000000000001</v>
      </c>
      <c r="H74" s="66">
        <v>67.501432694289832</v>
      </c>
      <c r="I74" s="66">
        <v>44.406999999999996</v>
      </c>
      <c r="J74" s="66">
        <v>0</v>
      </c>
      <c r="K74" s="66">
        <v>0.22</v>
      </c>
      <c r="L74" s="66">
        <v>0.11101749999999999</v>
      </c>
      <c r="M74" s="66">
        <v>44.738017499999998</v>
      </c>
      <c r="N74" s="66">
        <v>22.763415194289834</v>
      </c>
      <c r="O74" s="66">
        <v>0.67281277777778037</v>
      </c>
      <c r="P74" s="66">
        <v>22.090602416512056</v>
      </c>
      <c r="Q74" s="66">
        <v>23.094432694289832</v>
      </c>
      <c r="R74" s="67">
        <v>110</v>
      </c>
      <c r="S74" s="68">
        <v>865</v>
      </c>
      <c r="T74" s="67">
        <v>57</v>
      </c>
      <c r="U74" s="69">
        <v>445275.88</v>
      </c>
      <c r="V74" s="70">
        <v>11.02</v>
      </c>
      <c r="W74" s="63" t="s">
        <v>39</v>
      </c>
      <c r="X74" s="70">
        <v>353.78</v>
      </c>
      <c r="Y74" s="66">
        <v>15.080504250000002</v>
      </c>
      <c r="Z74" s="71">
        <v>47.764682080924864</v>
      </c>
      <c r="AA74" s="72">
        <v>7390.69</v>
      </c>
      <c r="AB74" s="72">
        <v>7815.21</v>
      </c>
      <c r="AC74" s="73" t="s">
        <v>35</v>
      </c>
      <c r="AD74" s="35">
        <f>N74/H74</f>
        <v>0.33722862294470185</v>
      </c>
      <c r="AE74" s="72">
        <v>15323.01</v>
      </c>
      <c r="AF74" s="74">
        <v>72.098868300862577</v>
      </c>
      <c r="AG74" s="74">
        <v>2.1310088772754145</v>
      </c>
      <c r="AH74" s="75">
        <v>69.967859423587157</v>
      </c>
      <c r="AI74" s="76">
        <v>17.579083725911747</v>
      </c>
      <c r="AJ74" s="77">
        <v>8.5441550289017627</v>
      </c>
      <c r="AK74" s="77">
        <v>9.0349286970099811</v>
      </c>
      <c r="AL74" s="78">
        <v>55</v>
      </c>
      <c r="AM74" s="78" t="s">
        <v>44</v>
      </c>
    </row>
    <row r="75" spans="1:39" s="79" customFormat="1" x14ac:dyDescent="0.25">
      <c r="A75" s="63" t="s">
        <v>244</v>
      </c>
      <c r="B75" s="63" t="s">
        <v>242</v>
      </c>
      <c r="C75" s="64" t="s">
        <v>245</v>
      </c>
      <c r="D75" s="65">
        <v>4641</v>
      </c>
      <c r="E75" s="66">
        <v>181.94877</v>
      </c>
      <c r="F75" s="66">
        <v>0</v>
      </c>
      <c r="G75" s="66">
        <v>0</v>
      </c>
      <c r="H75" s="66">
        <v>181.94877</v>
      </c>
      <c r="I75" s="66">
        <v>102.553279</v>
      </c>
      <c r="J75" s="66">
        <v>0</v>
      </c>
      <c r="K75" s="66">
        <v>45.703099999999999</v>
      </c>
      <c r="L75" s="66">
        <v>7.1805500000000002</v>
      </c>
      <c r="M75" s="66">
        <v>155.43692900000002</v>
      </c>
      <c r="N75" s="66">
        <v>26.511840999999976</v>
      </c>
      <c r="O75" s="66">
        <v>0.51276639499999999</v>
      </c>
      <c r="P75" s="66">
        <v>25.999074604999976</v>
      </c>
      <c r="Q75" s="66">
        <v>79.395490999999978</v>
      </c>
      <c r="R75" s="67">
        <v>34</v>
      </c>
      <c r="S75" s="68">
        <v>1949</v>
      </c>
      <c r="T75" s="67">
        <v>60</v>
      </c>
      <c r="U75" s="69"/>
      <c r="V75" s="70">
        <v>43.55</v>
      </c>
      <c r="W75" s="63" t="s">
        <v>39</v>
      </c>
      <c r="X75" s="70">
        <v>211.03</v>
      </c>
      <c r="Y75" s="66">
        <v>10.430750999999999</v>
      </c>
      <c r="Z75" s="71">
        <v>14.662596203181115</v>
      </c>
      <c r="AA75" s="72">
        <v>22330.98</v>
      </c>
      <c r="AB75" s="72">
        <v>5486.58</v>
      </c>
      <c r="AC75" s="73" t="s">
        <v>35</v>
      </c>
      <c r="AD75" s="35">
        <f>N75/H75</f>
        <v>0.14571047113976079</v>
      </c>
      <c r="AE75" s="72">
        <v>38977.599999999999</v>
      </c>
      <c r="AF75" s="74">
        <v>37.267922433000379</v>
      </c>
      <c r="AG75" s="74">
        <v>0.72080012229664658</v>
      </c>
      <c r="AH75" s="75">
        <v>36.547122310703735</v>
      </c>
      <c r="AI75" s="76">
        <v>14.272735359745072</v>
      </c>
      <c r="AJ75" s="77">
        <v>11.457658543996921</v>
      </c>
      <c r="AK75" s="77">
        <v>2.8150768157481503</v>
      </c>
      <c r="AL75" s="78">
        <v>64</v>
      </c>
      <c r="AM75" s="78" t="s">
        <v>44</v>
      </c>
    </row>
    <row r="76" spans="1:39" s="79" customFormat="1" x14ac:dyDescent="0.25">
      <c r="A76" s="63" t="s">
        <v>246</v>
      </c>
      <c r="B76" s="63" t="s">
        <v>247</v>
      </c>
      <c r="C76" s="64" t="s">
        <v>248</v>
      </c>
      <c r="D76" s="65">
        <v>2200</v>
      </c>
      <c r="E76" s="66">
        <v>83.3</v>
      </c>
      <c r="F76" s="66">
        <v>0</v>
      </c>
      <c r="G76" s="66">
        <v>0</v>
      </c>
      <c r="H76" s="66">
        <v>84.141414141414145</v>
      </c>
      <c r="I76" s="66">
        <v>56.5</v>
      </c>
      <c r="J76" s="66">
        <v>0</v>
      </c>
      <c r="K76" s="66">
        <v>4.3120000000000003</v>
      </c>
      <c r="L76" s="66">
        <v>0.14125000000000001</v>
      </c>
      <c r="M76" s="66">
        <v>60.953249999999997</v>
      </c>
      <c r="N76" s="66">
        <v>23.188164141414148</v>
      </c>
      <c r="O76" s="66">
        <v>0.89676262626262937</v>
      </c>
      <c r="P76" s="66">
        <v>22.29140151515152</v>
      </c>
      <c r="Q76" s="66">
        <v>27.641414141414149</v>
      </c>
      <c r="R76" s="67">
        <v>40.200000000000003</v>
      </c>
      <c r="S76" s="68">
        <v>1200</v>
      </c>
      <c r="T76" s="67">
        <v>70</v>
      </c>
      <c r="U76" s="69">
        <v>606061.86</v>
      </c>
      <c r="V76" s="70">
        <v>9.07</v>
      </c>
      <c r="W76" s="63" t="s">
        <v>39</v>
      </c>
      <c r="X76" s="70">
        <v>1493.38</v>
      </c>
      <c r="Y76" s="66">
        <v>10.155665100000002</v>
      </c>
      <c r="Z76" s="71">
        <v>23.186450000000004</v>
      </c>
      <c r="AA76" s="72">
        <v>7803.63</v>
      </c>
      <c r="AB76" s="72">
        <v>33289.53</v>
      </c>
      <c r="AC76" s="73" t="s">
        <v>35</v>
      </c>
      <c r="AD76" s="35">
        <f>N76/H76</f>
        <v>0.27558562424969996</v>
      </c>
      <c r="AE76" s="72">
        <v>47743.56</v>
      </c>
      <c r="AF76" s="74">
        <v>52.941014021493487</v>
      </c>
      <c r="AG76" s="74">
        <v>2.0474032563073727</v>
      </c>
      <c r="AH76" s="75">
        <v>50.893610765186118</v>
      </c>
      <c r="AI76" s="76">
        <v>34.244305267971406</v>
      </c>
      <c r="AJ76" s="77">
        <v>6.5030276057239211</v>
      </c>
      <c r="AK76" s="77">
        <v>27.741277662247484</v>
      </c>
      <c r="AL76" s="78">
        <v>48</v>
      </c>
      <c r="AM76" s="78" t="s">
        <v>40</v>
      </c>
    </row>
    <row r="77" spans="1:39" s="79" customFormat="1" x14ac:dyDescent="0.25">
      <c r="A77" s="63" t="s">
        <v>249</v>
      </c>
      <c r="B77" s="63" t="s">
        <v>250</v>
      </c>
      <c r="C77" s="64" t="s">
        <v>251</v>
      </c>
      <c r="D77" s="65">
        <v>690</v>
      </c>
      <c r="E77" s="66">
        <v>21.085000000000001</v>
      </c>
      <c r="F77" s="66">
        <v>0</v>
      </c>
      <c r="G77" s="66">
        <v>0</v>
      </c>
      <c r="H77" s="66">
        <v>21.085000000000001</v>
      </c>
      <c r="I77" s="66">
        <v>11.09</v>
      </c>
      <c r="J77" s="66">
        <v>3.7999999999999999E-2</v>
      </c>
      <c r="K77" s="66">
        <v>5.0999999999999997E-2</v>
      </c>
      <c r="L77" s="66">
        <v>0.35</v>
      </c>
      <c r="M77" s="66">
        <v>11.529</v>
      </c>
      <c r="N77" s="66">
        <v>9.5560000000000009</v>
      </c>
      <c r="O77" s="66">
        <v>0.64200842105263289</v>
      </c>
      <c r="P77" s="66">
        <v>8.9139915789473676</v>
      </c>
      <c r="Q77" s="66">
        <v>9.9570000000000007</v>
      </c>
      <c r="R77" s="67">
        <v>7.7</v>
      </c>
      <c r="S77" s="68">
        <v>305</v>
      </c>
      <c r="T77" s="67">
        <v>45.3</v>
      </c>
      <c r="U77" s="69">
        <v>219114</v>
      </c>
      <c r="V77" s="70">
        <v>12.91</v>
      </c>
      <c r="W77" s="63" t="s">
        <v>39</v>
      </c>
      <c r="X77" s="70">
        <v>653.15</v>
      </c>
      <c r="Y77" s="66">
        <v>1.4452310415000003</v>
      </c>
      <c r="Z77" s="71">
        <v>12.982088852459018</v>
      </c>
      <c r="AA77" s="72">
        <v>8255.43</v>
      </c>
      <c r="AB77" s="72">
        <v>5822.17</v>
      </c>
      <c r="AC77" s="73" t="s">
        <v>35</v>
      </c>
      <c r="AD77" s="35">
        <f>N77/H77</f>
        <v>0.45321318472847999</v>
      </c>
      <c r="AE77" s="72">
        <v>14339.52</v>
      </c>
      <c r="AF77" s="74">
        <v>85.838760386256467</v>
      </c>
      <c r="AG77" s="74">
        <v>5.7669743638233362</v>
      </c>
      <c r="AH77" s="75">
        <v>80.07178602243313</v>
      </c>
      <c r="AI77" s="76">
        <v>46.156073277998289</v>
      </c>
      <c r="AJ77" s="77">
        <v>27.066979508196741</v>
      </c>
      <c r="AK77" s="77">
        <v>19.089093769801551</v>
      </c>
      <c r="AL77" s="78">
        <v>58</v>
      </c>
      <c r="AM77" s="78" t="s">
        <v>44</v>
      </c>
    </row>
    <row r="78" spans="1:39" s="79" customFormat="1" x14ac:dyDescent="0.25">
      <c r="A78" s="63" t="s">
        <v>254</v>
      </c>
      <c r="B78" s="63" t="s">
        <v>252</v>
      </c>
      <c r="C78" s="64" t="s">
        <v>253</v>
      </c>
      <c r="D78" s="65">
        <v>9985</v>
      </c>
      <c r="E78" s="66">
        <v>472.41800000000001</v>
      </c>
      <c r="F78" s="66">
        <v>0</v>
      </c>
      <c r="G78" s="66">
        <v>0</v>
      </c>
      <c r="H78" s="66">
        <v>472.41800000000001</v>
      </c>
      <c r="I78" s="66">
        <v>397.279</v>
      </c>
      <c r="J78" s="66">
        <v>0.75700000000000001</v>
      </c>
      <c r="K78" s="66">
        <v>0</v>
      </c>
      <c r="L78" s="66">
        <v>0.99509000000000003</v>
      </c>
      <c r="M78" s="66">
        <v>399.03109000000001</v>
      </c>
      <c r="N78" s="66">
        <v>73.38691</v>
      </c>
      <c r="O78" s="66">
        <v>22.899601052631617</v>
      </c>
      <c r="P78" s="66">
        <v>50.487308947368383</v>
      </c>
      <c r="Q78" s="66">
        <v>74.382000000000005</v>
      </c>
      <c r="R78" s="67">
        <v>76.3</v>
      </c>
      <c r="S78" s="68">
        <v>4153</v>
      </c>
      <c r="T78" s="67">
        <v>58.1</v>
      </c>
      <c r="U78" s="69">
        <v>3783938.16</v>
      </c>
      <c r="V78" s="70">
        <v>4.93</v>
      </c>
      <c r="W78" s="63" t="s">
        <v>39</v>
      </c>
      <c r="X78" s="70">
        <v>245.34</v>
      </c>
      <c r="Y78" s="66">
        <v>21.964271864499999</v>
      </c>
      <c r="Z78" s="71">
        <v>14.489787454851912</v>
      </c>
      <c r="AA78" s="72">
        <v>112895.03</v>
      </c>
      <c r="AB78" s="72">
        <v>12386.56</v>
      </c>
      <c r="AC78" s="73" t="s">
        <v>35</v>
      </c>
      <c r="AD78" s="35">
        <f>N78/H78</f>
        <v>0.15534317066665537</v>
      </c>
      <c r="AE78" s="72">
        <v>125525.72</v>
      </c>
      <c r="AF78" s="74">
        <v>48.413201877500669</v>
      </c>
      <c r="AG78" s="74">
        <v>15.106822302169164</v>
      </c>
      <c r="AH78" s="75">
        <v>33.306379575331505</v>
      </c>
      <c r="AI78" s="76">
        <v>30.166527706867615</v>
      </c>
      <c r="AJ78" s="77">
        <v>27.183971391638298</v>
      </c>
      <c r="AK78" s="77">
        <v>2.9825563152293184</v>
      </c>
      <c r="AL78" s="78">
        <v>48</v>
      </c>
      <c r="AM78" s="78" t="s">
        <v>40</v>
      </c>
    </row>
    <row r="79" spans="1:39" s="79" customFormat="1" x14ac:dyDescent="0.25">
      <c r="A79" s="63" t="s">
        <v>255</v>
      </c>
      <c r="B79" s="63" t="s">
        <v>256</v>
      </c>
      <c r="C79" s="64" t="s">
        <v>257</v>
      </c>
      <c r="D79" s="65">
        <v>48948</v>
      </c>
      <c r="E79" s="66">
        <v>3037.3339999999998</v>
      </c>
      <c r="F79" s="66">
        <v>0</v>
      </c>
      <c r="G79" s="66">
        <v>214.90799999999999</v>
      </c>
      <c r="H79" s="66">
        <v>2822.4259999999999</v>
      </c>
      <c r="I79" s="66">
        <v>2085.4450000000002</v>
      </c>
      <c r="J79" s="66"/>
      <c r="K79" s="66">
        <v>6.9790000000000001</v>
      </c>
      <c r="L79" s="66">
        <v>8.2799999999999994</v>
      </c>
      <c r="M79" s="66">
        <v>2100.7040000000002</v>
      </c>
      <c r="N79" s="66">
        <v>721.72199999999975</v>
      </c>
      <c r="O79" s="66">
        <v>192.37713804347834</v>
      </c>
      <c r="P79" s="66">
        <v>529.34486195652141</v>
      </c>
      <c r="Q79" s="66">
        <v>736.98099999999977</v>
      </c>
      <c r="R79" s="67">
        <v>308</v>
      </c>
      <c r="S79" s="68">
        <v>19184</v>
      </c>
      <c r="T79" s="67">
        <v>70</v>
      </c>
      <c r="U79" s="69">
        <v>5579319.9500000002</v>
      </c>
      <c r="V79" s="70">
        <v>2.88</v>
      </c>
      <c r="W79" s="63" t="s">
        <v>39</v>
      </c>
      <c r="X79" s="70">
        <v>190.96</v>
      </c>
      <c r="Y79" s="66">
        <v>116.09613400000001</v>
      </c>
      <c r="Z79" s="71">
        <v>16.580045871559633</v>
      </c>
      <c r="AA79" s="72">
        <v>552414.26</v>
      </c>
      <c r="AB79" s="72">
        <v>101083.69</v>
      </c>
      <c r="AC79" s="73" t="s">
        <v>35</v>
      </c>
      <c r="AD79" s="35">
        <f>N79/H79</f>
        <v>0.25570980426058992</v>
      </c>
      <c r="AE79" s="72">
        <v>656411.81000000006</v>
      </c>
      <c r="AF79" s="74">
        <v>103.07133798713537</v>
      </c>
      <c r="AG79" s="74">
        <v>27.473970609565956</v>
      </c>
      <c r="AH79" s="75">
        <v>75.597367377569412</v>
      </c>
      <c r="AI79" s="76">
        <v>34.064739150791411</v>
      </c>
      <c r="AJ79" s="77">
        <v>28.795572405627873</v>
      </c>
      <c r="AK79" s="77">
        <v>5.2691667451635391</v>
      </c>
      <c r="AL79" s="78">
        <v>51</v>
      </c>
      <c r="AM79" s="78" t="s">
        <v>44</v>
      </c>
    </row>
    <row r="80" spans="1:39" s="79" customFormat="1" x14ac:dyDescent="0.25">
      <c r="A80" s="63" t="s">
        <v>258</v>
      </c>
      <c r="B80" s="63" t="s">
        <v>259</v>
      </c>
      <c r="C80" s="64" t="s">
        <v>260</v>
      </c>
      <c r="D80" s="65">
        <v>13298</v>
      </c>
      <c r="E80" s="66">
        <v>832.52</v>
      </c>
      <c r="F80" s="66">
        <v>0</v>
      </c>
      <c r="G80" s="66">
        <v>10.836650000000001</v>
      </c>
      <c r="H80" s="66">
        <v>821.68335000000002</v>
      </c>
      <c r="I80" s="66">
        <v>372.57799999999997</v>
      </c>
      <c r="J80" s="66">
        <v>0.93300000000000005</v>
      </c>
      <c r="K80" s="66">
        <v>0.39800000000000002</v>
      </c>
      <c r="L80" s="66">
        <v>37.896000000000001</v>
      </c>
      <c r="M80" s="66">
        <v>411.80500000000001</v>
      </c>
      <c r="N80" s="66">
        <v>409.87835000000001</v>
      </c>
      <c r="O80" s="66">
        <v>34.300250652173887</v>
      </c>
      <c r="P80" s="66">
        <v>375.57809934782614</v>
      </c>
      <c r="Q80" s="66">
        <v>448.17235000000005</v>
      </c>
      <c r="R80" s="67">
        <v>113.2</v>
      </c>
      <c r="S80" s="68">
        <v>7010</v>
      </c>
      <c r="T80" s="67">
        <v>81.572000000000003</v>
      </c>
      <c r="U80" s="69">
        <v>2959918.56</v>
      </c>
      <c r="V80" s="70">
        <v>6.6449999999999996</v>
      </c>
      <c r="W80" s="63" t="s">
        <v>39</v>
      </c>
      <c r="X80" s="70">
        <v>238.3</v>
      </c>
      <c r="Y80" s="66">
        <v>49.540949827360002</v>
      </c>
      <c r="Z80" s="71">
        <v>19.362144031954351</v>
      </c>
      <c r="AA80" s="72">
        <v>227703.44</v>
      </c>
      <c r="AB80" s="72">
        <v>89500.26</v>
      </c>
      <c r="AC80" s="73" t="s">
        <v>35</v>
      </c>
      <c r="AD80" s="35">
        <f>N80/H80</f>
        <v>0.49882762015318921</v>
      </c>
      <c r="AE80" s="72">
        <v>326329.15999999997</v>
      </c>
      <c r="AF80" s="74">
        <v>160.19320735544136</v>
      </c>
      <c r="AG80" s="74">
        <v>13.40560477289738</v>
      </c>
      <c r="AH80" s="75">
        <v>146.78760258254397</v>
      </c>
      <c r="AI80" s="76">
        <v>45.250171059607354</v>
      </c>
      <c r="AJ80" s="77">
        <v>32.482658780778976</v>
      </c>
      <c r="AK80" s="77">
        <v>12.767512278828384</v>
      </c>
      <c r="AL80" s="78">
        <v>65</v>
      </c>
      <c r="AM80" s="78" t="s">
        <v>44</v>
      </c>
    </row>
    <row r="81" spans="1:39" s="79" customFormat="1" x14ac:dyDescent="0.25">
      <c r="A81" s="63" t="s">
        <v>261</v>
      </c>
      <c r="B81" s="63" t="s">
        <v>262</v>
      </c>
      <c r="C81" s="64" t="s">
        <v>263</v>
      </c>
      <c r="D81" s="65">
        <v>1265</v>
      </c>
      <c r="E81" s="66">
        <v>43.338000000000001</v>
      </c>
      <c r="F81" s="66">
        <v>0</v>
      </c>
      <c r="G81" s="66">
        <v>0</v>
      </c>
      <c r="H81" s="66">
        <v>43.338000000000001</v>
      </c>
      <c r="I81" s="66">
        <v>22.398</v>
      </c>
      <c r="J81" s="66">
        <v>16.3</v>
      </c>
      <c r="K81" s="66">
        <v>0</v>
      </c>
      <c r="L81" s="66">
        <v>0.65</v>
      </c>
      <c r="M81" s="66">
        <v>39.347999999999999</v>
      </c>
      <c r="N81" s="66">
        <v>3.990000000000002</v>
      </c>
      <c r="O81" s="66">
        <v>1.1267400000000012</v>
      </c>
      <c r="P81" s="66">
        <v>2.8632600000000008</v>
      </c>
      <c r="Q81" s="66">
        <v>4.6400000000000023</v>
      </c>
      <c r="R81" s="67">
        <v>8.1999999999999993</v>
      </c>
      <c r="S81" s="68">
        <v>480</v>
      </c>
      <c r="T81" s="67">
        <v>49.8</v>
      </c>
      <c r="U81" s="69">
        <v>302204.59000000003</v>
      </c>
      <c r="V81" s="70">
        <v>11.08</v>
      </c>
      <c r="W81" s="63" t="s">
        <v>39</v>
      </c>
      <c r="X81" s="70">
        <v>862.27</v>
      </c>
      <c r="Y81" s="66">
        <v>2.1151120739999998</v>
      </c>
      <c r="Z81" s="71">
        <v>12.072557499999997</v>
      </c>
      <c r="AA81" s="72">
        <v>12484.28</v>
      </c>
      <c r="AB81" s="72">
        <v>2468.9</v>
      </c>
      <c r="AC81" s="73" t="s">
        <v>35</v>
      </c>
      <c r="AD81" s="35">
        <f>N81/H81</f>
        <v>9.2067008168351144E-2</v>
      </c>
      <c r="AE81" s="72">
        <v>15513.66</v>
      </c>
      <c r="AF81" s="74">
        <v>22.77397260273974</v>
      </c>
      <c r="AG81" s="74">
        <v>6.4311643835616508</v>
      </c>
      <c r="AH81" s="75">
        <v>16.342808219178089</v>
      </c>
      <c r="AI81" s="76">
        <v>31.152463333750021</v>
      </c>
      <c r="AJ81" s="77">
        <v>26.00891500000002</v>
      </c>
      <c r="AK81" s="77">
        <v>5.1435483337500019</v>
      </c>
      <c r="AL81" s="78">
        <v>53</v>
      </c>
      <c r="AM81" s="78" t="s">
        <v>44</v>
      </c>
    </row>
    <row r="82" spans="1:39" s="79" customFormat="1" x14ac:dyDescent="0.25">
      <c r="A82" s="63" t="s">
        <v>264</v>
      </c>
      <c r="B82" s="63" t="s">
        <v>265</v>
      </c>
      <c r="C82" s="64" t="s">
        <v>266</v>
      </c>
      <c r="D82" s="65">
        <v>3500</v>
      </c>
      <c r="E82" s="66">
        <v>0</v>
      </c>
      <c r="F82" s="66">
        <v>78.400000000000006</v>
      </c>
      <c r="G82" s="66">
        <v>0</v>
      </c>
      <c r="H82" s="66">
        <v>78.400000000000006</v>
      </c>
      <c r="I82" s="66">
        <v>30.9</v>
      </c>
      <c r="J82" s="66">
        <v>0</v>
      </c>
      <c r="K82" s="66">
        <v>0.27</v>
      </c>
      <c r="L82" s="66">
        <v>7.7249999999999999E-2</v>
      </c>
      <c r="M82" s="66">
        <v>31.247249999999998</v>
      </c>
      <c r="N82" s="66">
        <v>47.152750000000012</v>
      </c>
      <c r="O82" s="66">
        <v>0.1545</v>
      </c>
      <c r="P82" s="66">
        <v>46.998250000000013</v>
      </c>
      <c r="Q82" s="66">
        <v>47.500000000000014</v>
      </c>
      <c r="R82" s="67">
        <v>28.2</v>
      </c>
      <c r="S82" s="68">
        <v>1385</v>
      </c>
      <c r="T82" s="67">
        <v>75</v>
      </c>
      <c r="U82" s="69"/>
      <c r="V82" s="70">
        <v>5.73</v>
      </c>
      <c r="W82" s="63" t="s">
        <v>39</v>
      </c>
      <c r="X82" s="70">
        <v>4116.26</v>
      </c>
      <c r="Y82" s="66">
        <v>9.8635410000000014</v>
      </c>
      <c r="Z82" s="71">
        <v>19.511480144404334</v>
      </c>
      <c r="AA82" s="72">
        <v>885.29</v>
      </c>
      <c r="AB82" s="72">
        <v>193457.02</v>
      </c>
      <c r="AC82" s="73" t="s">
        <v>35</v>
      </c>
      <c r="AD82" s="35">
        <f>N82/H82</f>
        <v>0.60143813775510213</v>
      </c>
      <c r="AE82" s="72">
        <v>195771.67</v>
      </c>
      <c r="AF82" s="74">
        <v>93.274813312892576</v>
      </c>
      <c r="AG82" s="74">
        <v>0.30562286731615651</v>
      </c>
      <c r="AH82" s="75">
        <v>92.969190445576416</v>
      </c>
      <c r="AI82" s="76">
        <v>140.31935129602891</v>
      </c>
      <c r="AJ82" s="77">
        <v>0.63919494584837555</v>
      </c>
      <c r="AK82" s="77">
        <v>139.68015635018054</v>
      </c>
      <c r="AL82" s="78">
        <v>49</v>
      </c>
      <c r="AM82" s="78" t="s">
        <v>40</v>
      </c>
    </row>
    <row r="83" spans="1:39" s="79" customFormat="1" x14ac:dyDescent="0.25">
      <c r="A83" s="63" t="s">
        <v>267</v>
      </c>
      <c r="B83" s="63" t="s">
        <v>268</v>
      </c>
      <c r="C83" s="64" t="s">
        <v>269</v>
      </c>
      <c r="D83" s="65">
        <v>7000</v>
      </c>
      <c r="E83" s="66">
        <v>423.58199999999999</v>
      </c>
      <c r="F83" s="66">
        <v>7.4</v>
      </c>
      <c r="G83" s="66">
        <v>0</v>
      </c>
      <c r="H83" s="66">
        <v>430.98199999999997</v>
      </c>
      <c r="I83" s="66">
        <v>374.42200000000003</v>
      </c>
      <c r="J83" s="66">
        <v>0</v>
      </c>
      <c r="K83" s="66">
        <v>0</v>
      </c>
      <c r="L83" s="66">
        <v>7.9930000000000003</v>
      </c>
      <c r="M83" s="66">
        <v>382.41500000000002</v>
      </c>
      <c r="N83" s="66">
        <v>48.56699999999995</v>
      </c>
      <c r="O83" s="66">
        <v>11.472674102564135</v>
      </c>
      <c r="P83" s="66">
        <v>37.094325897435816</v>
      </c>
      <c r="Q83" s="66">
        <v>56.559999999999953</v>
      </c>
      <c r="R83" s="67">
        <v>79.650000000000006</v>
      </c>
      <c r="S83" s="68">
        <v>2685</v>
      </c>
      <c r="T83" s="67">
        <v>67</v>
      </c>
      <c r="U83" s="69">
        <v>2118295</v>
      </c>
      <c r="V83" s="70">
        <v>3.9</v>
      </c>
      <c r="W83" s="63" t="s">
        <v>39</v>
      </c>
      <c r="X83" s="70">
        <v>575.47</v>
      </c>
      <c r="Y83" s="66">
        <v>20.3870697075</v>
      </c>
      <c r="Z83" s="71">
        <v>20.802601675977652</v>
      </c>
      <c r="AA83" s="72">
        <v>44743.43</v>
      </c>
      <c r="AB83" s="72">
        <v>21346.67</v>
      </c>
      <c r="AC83" s="73" t="s">
        <v>35</v>
      </c>
      <c r="AD83" s="35">
        <f>N83/H83</f>
        <v>0.11268916103224717</v>
      </c>
      <c r="AE83" s="72">
        <v>70689.83</v>
      </c>
      <c r="AF83" s="74">
        <v>49.556899058697432</v>
      </c>
      <c r="AG83" s="74">
        <v>11.706511673237044</v>
      </c>
      <c r="AH83" s="75">
        <v>37.850387385460387</v>
      </c>
      <c r="AI83" s="76">
        <v>24.61456265333241</v>
      </c>
      <c r="AJ83" s="77">
        <v>16.664219366852933</v>
      </c>
      <c r="AK83" s="77">
        <v>7.950343286479475</v>
      </c>
      <c r="AL83" s="78">
        <v>52</v>
      </c>
      <c r="AM83" s="78" t="s">
        <v>44</v>
      </c>
    </row>
    <row r="84" spans="1:39" s="79" customFormat="1" x14ac:dyDescent="0.25">
      <c r="A84" s="63" t="s">
        <v>270</v>
      </c>
      <c r="B84" s="63" t="s">
        <v>271</v>
      </c>
      <c r="C84" s="64" t="s">
        <v>272</v>
      </c>
      <c r="D84" s="65">
        <v>2580</v>
      </c>
      <c r="E84" s="66"/>
      <c r="F84" s="66">
        <v>73.135000000000005</v>
      </c>
      <c r="G84" s="66"/>
      <c r="H84" s="66">
        <v>73.135000000000005</v>
      </c>
      <c r="I84" s="66">
        <v>60.295000000000002</v>
      </c>
      <c r="J84" s="66"/>
      <c r="K84" s="66">
        <v>4.0000000000000001E-3</v>
      </c>
      <c r="L84" s="66">
        <v>0.1507375</v>
      </c>
      <c r="M84" s="66">
        <v>60.449737499999998</v>
      </c>
      <c r="N84" s="66">
        <v>12.685262500000007</v>
      </c>
      <c r="O84" s="66">
        <v>2.166392525773194</v>
      </c>
      <c r="P84" s="66">
        <v>10.518869974226813</v>
      </c>
      <c r="Q84" s="66">
        <v>12.840000000000007</v>
      </c>
      <c r="R84" s="67">
        <v>110</v>
      </c>
      <c r="S84" s="68">
        <v>1122</v>
      </c>
      <c r="T84" s="67">
        <v>70</v>
      </c>
      <c r="U84" s="69">
        <v>625019</v>
      </c>
      <c r="V84" s="70">
        <v>13.18</v>
      </c>
      <c r="W84" s="63" t="s">
        <v>39</v>
      </c>
      <c r="X84" s="70">
        <v>2417.15</v>
      </c>
      <c r="Y84" s="66">
        <v>19.50487</v>
      </c>
      <c r="Z84" s="71">
        <v>47.627450980392155</v>
      </c>
      <c r="AA84" s="72">
        <v>28551.72</v>
      </c>
      <c r="AB84" s="72">
        <v>25425.69</v>
      </c>
      <c r="AC84" s="73" t="s">
        <v>35</v>
      </c>
      <c r="AD84" s="35">
        <f>N84/H84</f>
        <v>0.17344995556163267</v>
      </c>
      <c r="AE84" s="72">
        <v>54351.43</v>
      </c>
      <c r="AF84" s="74">
        <v>30.975172759016452</v>
      </c>
      <c r="AG84" s="74">
        <v>5.2899482962742512</v>
      </c>
      <c r="AH84" s="75">
        <v>25.685224462742202</v>
      </c>
      <c r="AI84" s="76">
        <v>48.108207273881604</v>
      </c>
      <c r="AJ84" s="77">
        <v>25.44716756068879</v>
      </c>
      <c r="AK84" s="77">
        <v>22.661039713192817</v>
      </c>
      <c r="AL84" s="78">
        <v>50</v>
      </c>
      <c r="AM84" s="78" t="s">
        <v>40</v>
      </c>
    </row>
    <row r="85" spans="1:39" s="79" customFormat="1" x14ac:dyDescent="0.25">
      <c r="A85" s="63" t="s">
        <v>273</v>
      </c>
      <c r="B85" s="63" t="s">
        <v>274</v>
      </c>
      <c r="C85" s="64" t="s">
        <v>275</v>
      </c>
      <c r="D85" s="65">
        <v>502</v>
      </c>
      <c r="E85" s="66">
        <v>23.937000000000001</v>
      </c>
      <c r="F85" s="66">
        <v>0</v>
      </c>
      <c r="G85" s="66">
        <v>0</v>
      </c>
      <c r="H85" s="66">
        <v>23.937000000000001</v>
      </c>
      <c r="I85" s="66">
        <v>21.463000000000001</v>
      </c>
      <c r="J85" s="66">
        <v>7.1999999999999995E-2</v>
      </c>
      <c r="K85" s="66">
        <v>7.4999999999999997E-2</v>
      </c>
      <c r="L85" s="66">
        <v>0.27700000000000002</v>
      </c>
      <c r="M85" s="66">
        <v>21.887</v>
      </c>
      <c r="N85" s="66">
        <v>2.0500000000000007</v>
      </c>
      <c r="O85" s="66">
        <v>1.2412539473684236</v>
      </c>
      <c r="P85" s="66">
        <v>0.80874605263157706</v>
      </c>
      <c r="Q85" s="66">
        <v>2.402000000000001</v>
      </c>
      <c r="R85" s="67">
        <v>4</v>
      </c>
      <c r="S85" s="68">
        <v>238</v>
      </c>
      <c r="T85" s="67">
        <v>51.8</v>
      </c>
      <c r="U85" s="69"/>
      <c r="V85" s="70">
        <v>9.17</v>
      </c>
      <c r="W85" s="63" t="s">
        <v>39</v>
      </c>
      <c r="X85" s="70">
        <v>1123.79</v>
      </c>
      <c r="Y85" s="66">
        <v>1.0841273799999998</v>
      </c>
      <c r="Z85" s="71">
        <v>12.479882352941173</v>
      </c>
      <c r="AA85" s="72">
        <v>11350.54</v>
      </c>
      <c r="AB85" s="72">
        <v>908.86</v>
      </c>
      <c r="AC85" s="73" t="s">
        <v>35</v>
      </c>
      <c r="AD85" s="35">
        <f>N85/H85</f>
        <v>8.5641475539959086E-2</v>
      </c>
      <c r="AE85" s="72">
        <v>12654.97</v>
      </c>
      <c r="AF85" s="74">
        <v>23.598480488085652</v>
      </c>
      <c r="AG85" s="74">
        <v>14.288637589138064</v>
      </c>
      <c r="AH85" s="75">
        <v>9.3098428989475881</v>
      </c>
      <c r="AI85" s="76">
        <v>51.510075918454199</v>
      </c>
      <c r="AJ85" s="77">
        <v>47.691333370190165</v>
      </c>
      <c r="AK85" s="77">
        <v>3.8187425482640336</v>
      </c>
      <c r="AL85" s="78">
        <v>58</v>
      </c>
      <c r="AM85" s="78" t="s">
        <v>44</v>
      </c>
    </row>
    <row r="86" spans="1:39" s="79" customFormat="1" x14ac:dyDescent="0.25">
      <c r="A86" s="63" t="s">
        <v>276</v>
      </c>
      <c r="B86" s="63" t="s">
        <v>277</v>
      </c>
      <c r="C86" s="64" t="s">
        <v>278</v>
      </c>
      <c r="D86" s="65">
        <v>1500</v>
      </c>
      <c r="E86" s="66">
        <v>41.78</v>
      </c>
      <c r="F86" s="66">
        <v>19.86</v>
      </c>
      <c r="G86" s="66">
        <v>0.56999999999999995</v>
      </c>
      <c r="H86" s="66">
        <v>61.07</v>
      </c>
      <c r="I86" s="66">
        <v>42.44</v>
      </c>
      <c r="J86" s="66">
        <v>0</v>
      </c>
      <c r="K86" s="66">
        <v>0</v>
      </c>
      <c r="L86" s="66">
        <v>0.1061</v>
      </c>
      <c r="M86" s="66">
        <v>42.546099999999996</v>
      </c>
      <c r="N86" s="66">
        <v>18.523900000000005</v>
      </c>
      <c r="O86" s="66">
        <v>1.0783224489795955</v>
      </c>
      <c r="P86" s="66">
        <v>17.44557755102041</v>
      </c>
      <c r="Q86" s="66">
        <v>18.630000000000006</v>
      </c>
      <c r="R86" s="67">
        <v>15.5</v>
      </c>
      <c r="S86" s="68">
        <v>750</v>
      </c>
      <c r="T86" s="67">
        <v>57.2</v>
      </c>
      <c r="U86" s="69">
        <v>452104</v>
      </c>
      <c r="V86" s="70">
        <v>10.65</v>
      </c>
      <c r="W86" s="63" t="s">
        <v>39</v>
      </c>
      <c r="X86" s="70">
        <v>979.16</v>
      </c>
      <c r="Y86" s="66">
        <v>4.09949969</v>
      </c>
      <c r="Z86" s="71">
        <v>14.975341333333335</v>
      </c>
      <c r="AA86" s="72">
        <v>11484.13</v>
      </c>
      <c r="AB86" s="72">
        <v>17082.009999999998</v>
      </c>
      <c r="AC86" s="73" t="s">
        <v>35</v>
      </c>
      <c r="AD86" s="35">
        <f>N86/H86</f>
        <v>0.30332241689864098</v>
      </c>
      <c r="AE86" s="72">
        <v>28670.03</v>
      </c>
      <c r="AF86" s="74">
        <v>67.667214611872168</v>
      </c>
      <c r="AG86" s="74">
        <v>3.9390774391948691</v>
      </c>
      <c r="AH86" s="75">
        <v>63.728137172677293</v>
      </c>
      <c r="AI86" s="76">
        <v>38.088194395319782</v>
      </c>
      <c r="AJ86" s="77">
        <v>15.312178775510256</v>
      </c>
      <c r="AK86" s="77">
        <v>22.776015619809527</v>
      </c>
      <c r="AL86" s="78">
        <v>50</v>
      </c>
      <c r="AM86" s="78" t="s">
        <v>40</v>
      </c>
    </row>
    <row r="87" spans="1:39" s="79" customFormat="1" x14ac:dyDescent="0.25">
      <c r="A87" s="63" t="s">
        <v>279</v>
      </c>
      <c r="B87" s="63" t="s">
        <v>280</v>
      </c>
      <c r="C87" s="64" t="s">
        <v>281</v>
      </c>
      <c r="D87" s="65">
        <v>30000</v>
      </c>
      <c r="E87" s="66">
        <v>0</v>
      </c>
      <c r="F87" s="66">
        <v>1108.568</v>
      </c>
      <c r="G87" s="66">
        <v>0</v>
      </c>
      <c r="H87" s="66">
        <v>1108.6788678867886</v>
      </c>
      <c r="I87" s="66">
        <v>1025.636</v>
      </c>
      <c r="J87" s="66">
        <v>0</v>
      </c>
      <c r="K87" s="66">
        <v>0</v>
      </c>
      <c r="L87" s="66">
        <v>2.5640899999999998</v>
      </c>
      <c r="M87" s="66">
        <v>1028.20009</v>
      </c>
      <c r="N87" s="66">
        <v>80.478777886788521</v>
      </c>
      <c r="O87" s="66">
        <v>38.595856166873162</v>
      </c>
      <c r="P87" s="66">
        <v>41.882921719915359</v>
      </c>
      <c r="Q87" s="66">
        <v>83.042867886788514</v>
      </c>
      <c r="R87" s="67">
        <v>172.6</v>
      </c>
      <c r="S87" s="68">
        <v>17269</v>
      </c>
      <c r="T87" s="67">
        <v>55</v>
      </c>
      <c r="U87" s="69">
        <v>5640861.9900000002</v>
      </c>
      <c r="V87" s="70">
        <v>25.23</v>
      </c>
      <c r="W87" s="63" t="s">
        <v>39</v>
      </c>
      <c r="X87" s="70">
        <v>2464.1799999999998</v>
      </c>
      <c r="Y87" s="66">
        <v>95.368445106249993</v>
      </c>
      <c r="Z87" s="71">
        <v>15.13019927326423</v>
      </c>
      <c r="AA87" s="72">
        <v>973773.45</v>
      </c>
      <c r="AB87" s="72">
        <v>103207.06</v>
      </c>
      <c r="AC87" s="73" t="s">
        <v>35</v>
      </c>
      <c r="AD87" s="35">
        <f>N87/H87</f>
        <v>7.2589800543584021E-2</v>
      </c>
      <c r="AE87" s="72">
        <v>1083298.8899999999</v>
      </c>
      <c r="AF87" s="74">
        <v>12.767954278160726</v>
      </c>
      <c r="AG87" s="74">
        <v>6.123230742374397</v>
      </c>
      <c r="AH87" s="75">
        <v>6.6447235357863299</v>
      </c>
      <c r="AI87" s="76">
        <v>62.364960862469793</v>
      </c>
      <c r="AJ87" s="77">
        <v>56.388525744988698</v>
      </c>
      <c r="AK87" s="77">
        <v>5.9764351174810946</v>
      </c>
      <c r="AL87" s="78">
        <v>54</v>
      </c>
      <c r="AM87" s="78" t="s">
        <v>44</v>
      </c>
    </row>
    <row r="88" spans="1:39" s="79" customFormat="1" x14ac:dyDescent="0.25">
      <c r="A88" s="63" t="s">
        <v>282</v>
      </c>
      <c r="B88" s="63" t="s">
        <v>283</v>
      </c>
      <c r="C88" s="64" t="s">
        <v>284</v>
      </c>
      <c r="D88" s="65">
        <v>1300</v>
      </c>
      <c r="E88" s="66">
        <v>84.4</v>
      </c>
      <c r="F88" s="66">
        <v>0</v>
      </c>
      <c r="G88" s="66">
        <v>0</v>
      </c>
      <c r="H88" s="66">
        <v>84.4</v>
      </c>
      <c r="I88" s="66">
        <v>34.936</v>
      </c>
      <c r="J88" s="66">
        <v>0.13100000000000001</v>
      </c>
      <c r="K88" s="66">
        <v>1.56</v>
      </c>
      <c r="L88" s="66">
        <v>2.0640000000000001</v>
      </c>
      <c r="M88" s="66">
        <v>38.691000000000003</v>
      </c>
      <c r="N88" s="66">
        <v>45.709000000000003</v>
      </c>
      <c r="O88" s="66">
        <v>1.6960016666666706</v>
      </c>
      <c r="P88" s="66">
        <v>44.012998333333336</v>
      </c>
      <c r="Q88" s="66">
        <v>49.333000000000006</v>
      </c>
      <c r="R88" s="67">
        <v>18.2</v>
      </c>
      <c r="S88" s="68">
        <v>1200</v>
      </c>
      <c r="T88" s="67">
        <v>60.4</v>
      </c>
      <c r="U88" s="69">
        <v>614328.55000000005</v>
      </c>
      <c r="V88" s="70">
        <v>9.64</v>
      </c>
      <c r="W88" s="63" t="s">
        <v>39</v>
      </c>
      <c r="X88" s="70">
        <v>1079.68</v>
      </c>
      <c r="Y88" s="66">
        <v>8.0178937065454559</v>
      </c>
      <c r="Z88" s="71">
        <v>18.305693393939396</v>
      </c>
      <c r="AA88" s="72">
        <v>15793.04</v>
      </c>
      <c r="AB88" s="72">
        <v>47519.95</v>
      </c>
      <c r="AC88" s="73" t="s">
        <v>35</v>
      </c>
      <c r="AD88" s="35">
        <f>N88/H88</f>
        <v>0.54157582938388626</v>
      </c>
      <c r="AE88" s="72">
        <v>67225.75</v>
      </c>
      <c r="AF88" s="74">
        <v>104.35844748858449</v>
      </c>
      <c r="AG88" s="74">
        <v>3.872149923896508</v>
      </c>
      <c r="AH88" s="75">
        <v>100.48629756468799</v>
      </c>
      <c r="AI88" s="76">
        <v>52.760824422666666</v>
      </c>
      <c r="AJ88" s="77">
        <v>13.160862722222218</v>
      </c>
      <c r="AK88" s="77">
        <v>39.599961700444446</v>
      </c>
      <c r="AL88" s="78">
        <v>63</v>
      </c>
      <c r="AM88" s="78" t="s">
        <v>44</v>
      </c>
    </row>
    <row r="89" spans="1:39" s="79" customFormat="1" x14ac:dyDescent="0.25">
      <c r="A89" s="63" t="s">
        <v>285</v>
      </c>
      <c r="B89" s="63" t="s">
        <v>286</v>
      </c>
      <c r="C89" s="64" t="s">
        <v>287</v>
      </c>
      <c r="D89" s="65">
        <v>599</v>
      </c>
      <c r="E89" s="66">
        <v>0</v>
      </c>
      <c r="F89" s="66">
        <v>12.8</v>
      </c>
      <c r="G89" s="66">
        <v>0</v>
      </c>
      <c r="H89" s="66">
        <v>12.929292929292931</v>
      </c>
      <c r="I89" s="66">
        <v>9.1</v>
      </c>
      <c r="J89" s="66">
        <v>0.221</v>
      </c>
      <c r="K89" s="66">
        <v>0.56100000000000005</v>
      </c>
      <c r="L89" s="66">
        <v>2.33025E-2</v>
      </c>
      <c r="M89" s="66">
        <v>9.9053024999999995</v>
      </c>
      <c r="N89" s="66">
        <v>3.0239904292929314</v>
      </c>
      <c r="O89" s="66">
        <v>4.6605000000000001E-2</v>
      </c>
      <c r="P89" s="66">
        <v>2.9773854292929314</v>
      </c>
      <c r="Q89" s="66">
        <v>3.6082929292929311</v>
      </c>
      <c r="R89" s="67">
        <v>6.85</v>
      </c>
      <c r="S89" s="68">
        <v>263</v>
      </c>
      <c r="T89" s="67">
        <v>61.2</v>
      </c>
      <c r="U89" s="69">
        <v>202432.65</v>
      </c>
      <c r="V89" s="70">
        <v>16.989999999999998</v>
      </c>
      <c r="W89" s="63" t="s">
        <v>39</v>
      </c>
      <c r="X89" s="70">
        <v>5310.93</v>
      </c>
      <c r="Y89" s="66">
        <v>1.7090468730000001</v>
      </c>
      <c r="Z89" s="71">
        <v>17.803498859315589</v>
      </c>
      <c r="AA89" s="72">
        <v>791.82</v>
      </c>
      <c r="AB89" s="72">
        <v>15812.69</v>
      </c>
      <c r="AC89" s="73" t="s">
        <v>35</v>
      </c>
      <c r="AD89" s="35">
        <f>N89/H89</f>
        <v>0.23388675976562515</v>
      </c>
      <c r="AE89" s="72">
        <v>19707.689999999999</v>
      </c>
      <c r="AF89" s="74">
        <v>31.501541010395659</v>
      </c>
      <c r="AG89" s="74">
        <v>0.48549403614771602</v>
      </c>
      <c r="AH89" s="75">
        <v>31.016046974247942</v>
      </c>
      <c r="AI89" s="76">
        <v>63.1349982813487</v>
      </c>
      <c r="AJ89" s="77">
        <v>3.0107184410646384</v>
      </c>
      <c r="AK89" s="77">
        <v>60.124279840284061</v>
      </c>
      <c r="AL89" s="78">
        <v>46</v>
      </c>
      <c r="AM89" s="78" t="s">
        <v>40</v>
      </c>
    </row>
    <row r="90" spans="1:39" s="79" customFormat="1" x14ac:dyDescent="0.25">
      <c r="A90" s="63" t="s">
        <v>288</v>
      </c>
      <c r="B90" s="63" t="s">
        <v>289</v>
      </c>
      <c r="C90" s="64" t="s">
        <v>290</v>
      </c>
      <c r="D90" s="65">
        <v>1600</v>
      </c>
      <c r="E90" s="66">
        <v>0</v>
      </c>
      <c r="F90" s="66">
        <v>50.067999999999998</v>
      </c>
      <c r="G90" s="66">
        <v>0</v>
      </c>
      <c r="H90" s="66">
        <v>50.067999999999998</v>
      </c>
      <c r="I90" s="66">
        <v>38.975999999999999</v>
      </c>
      <c r="J90" s="66">
        <v>0</v>
      </c>
      <c r="K90" s="66">
        <v>0</v>
      </c>
      <c r="L90" s="66">
        <v>9.7439999999999999E-2</v>
      </c>
      <c r="M90" s="66">
        <v>39.073439999999998</v>
      </c>
      <c r="N90" s="66">
        <v>10.99456</v>
      </c>
      <c r="O90" s="66">
        <v>0.19488</v>
      </c>
      <c r="P90" s="66">
        <v>10.79968</v>
      </c>
      <c r="Q90" s="66">
        <v>11.092000000000001</v>
      </c>
      <c r="R90" s="67">
        <v>22.7</v>
      </c>
      <c r="S90" s="68">
        <v>705</v>
      </c>
      <c r="T90" s="67">
        <v>50.5</v>
      </c>
      <c r="U90" s="69"/>
      <c r="V90" s="70">
        <v>19.07</v>
      </c>
      <c r="W90" s="63" t="s">
        <v>39</v>
      </c>
      <c r="X90" s="70">
        <v>5447.74</v>
      </c>
      <c r="Y90" s="66">
        <v>4.2128769024999997</v>
      </c>
      <c r="Z90" s="71">
        <v>16.371813475177305</v>
      </c>
      <c r="AA90" s="72">
        <v>3716.36</v>
      </c>
      <c r="AB90" s="72">
        <v>58833.85</v>
      </c>
      <c r="AC90" s="73" t="s">
        <v>35</v>
      </c>
      <c r="AD90" s="35">
        <f>N90/H90</f>
        <v>0.21959255412638812</v>
      </c>
      <c r="AE90" s="72">
        <v>63081.04</v>
      </c>
      <c r="AF90" s="74">
        <v>42.726357718838045</v>
      </c>
      <c r="AG90" s="74">
        <v>0.75733022442436604</v>
      </c>
      <c r="AH90" s="75">
        <v>41.96902749441368</v>
      </c>
      <c r="AI90" s="76">
        <v>88.723702586099279</v>
      </c>
      <c r="AJ90" s="77">
        <v>5.2714348936170206</v>
      </c>
      <c r="AK90" s="77">
        <v>83.452267692482266</v>
      </c>
      <c r="AL90" s="78">
        <v>46</v>
      </c>
      <c r="AM90" s="78" t="s">
        <v>40</v>
      </c>
    </row>
    <row r="91" spans="1:39" s="79" customFormat="1" x14ac:dyDescent="0.25">
      <c r="A91" s="63" t="s">
        <v>291</v>
      </c>
      <c r="B91" s="63" t="s">
        <v>292</v>
      </c>
      <c r="C91" s="64" t="s">
        <v>293</v>
      </c>
      <c r="D91" s="65">
        <v>1700</v>
      </c>
      <c r="E91" s="66">
        <v>46.231000000000002</v>
      </c>
      <c r="F91" s="66"/>
      <c r="G91" s="66"/>
      <c r="H91" s="66">
        <v>46.231000000000002</v>
      </c>
      <c r="I91" s="66">
        <v>40.521680000000003</v>
      </c>
      <c r="J91" s="66"/>
      <c r="K91" s="66">
        <v>0.26100000000000001</v>
      </c>
      <c r="L91" s="66">
        <v>0.10130420000000001</v>
      </c>
      <c r="M91" s="66">
        <v>40.883984200000008</v>
      </c>
      <c r="N91" s="66">
        <v>5.3470157999999941</v>
      </c>
      <c r="O91" s="66">
        <v>2.349065242105266</v>
      </c>
      <c r="P91" s="66">
        <v>2.9979505578947281</v>
      </c>
      <c r="Q91" s="66">
        <v>5.7093199999999946</v>
      </c>
      <c r="R91" s="67">
        <v>12</v>
      </c>
      <c r="S91" s="68">
        <v>689</v>
      </c>
      <c r="T91" s="67">
        <v>60</v>
      </c>
      <c r="U91" s="69">
        <v>250850.97</v>
      </c>
      <c r="V91" s="70">
        <v>3.51</v>
      </c>
      <c r="W91" s="63" t="s">
        <v>39</v>
      </c>
      <c r="X91" s="70">
        <v>305.14</v>
      </c>
      <c r="Y91" s="66">
        <v>3.6851129999999999</v>
      </c>
      <c r="Z91" s="71">
        <v>14.653410740203194</v>
      </c>
      <c r="AA91" s="72">
        <v>8201.19</v>
      </c>
      <c r="AB91" s="72">
        <v>914.79</v>
      </c>
      <c r="AC91" s="73" t="s">
        <v>35</v>
      </c>
      <c r="AD91" s="35">
        <f>N91/H91</f>
        <v>0.11565866626289706</v>
      </c>
      <c r="AE91" s="72">
        <v>9226.5400000000009</v>
      </c>
      <c r="AF91" s="74">
        <v>21.261768296319836</v>
      </c>
      <c r="AG91" s="74">
        <v>9.3407767544993376</v>
      </c>
      <c r="AH91" s="75">
        <v>11.920991541820499</v>
      </c>
      <c r="AI91" s="76">
        <v>13.230753232563124</v>
      </c>
      <c r="AJ91" s="77">
        <v>11.90303968650217</v>
      </c>
      <c r="AK91" s="77">
        <v>1.3277135460609539</v>
      </c>
      <c r="AL91" s="78">
        <v>64</v>
      </c>
      <c r="AM91" s="78" t="s">
        <v>44</v>
      </c>
    </row>
    <row r="92" spans="1:39" s="79" customFormat="1" x14ac:dyDescent="0.25">
      <c r="A92" s="63" t="s">
        <v>294</v>
      </c>
      <c r="B92" s="63" t="s">
        <v>295</v>
      </c>
      <c r="C92" s="64" t="s">
        <v>296</v>
      </c>
      <c r="D92" s="65">
        <v>10500</v>
      </c>
      <c r="E92" s="66">
        <v>436.214</v>
      </c>
      <c r="F92" s="66">
        <v>43.521999999999998</v>
      </c>
      <c r="G92" s="66">
        <v>0</v>
      </c>
      <c r="H92" s="66">
        <v>479.73599999999999</v>
      </c>
      <c r="I92" s="66">
        <v>366.95400000000001</v>
      </c>
      <c r="J92" s="66">
        <v>0</v>
      </c>
      <c r="K92" s="66">
        <v>14.0025</v>
      </c>
      <c r="L92" s="66">
        <v>0.91738500000000001</v>
      </c>
      <c r="M92" s="66">
        <v>381.87388500000003</v>
      </c>
      <c r="N92" s="66">
        <v>97.86211499999996</v>
      </c>
      <c r="O92" s="66">
        <v>2.7895481954886998</v>
      </c>
      <c r="P92" s="66">
        <v>95.072566804511254</v>
      </c>
      <c r="Q92" s="66">
        <v>112.78199999999995</v>
      </c>
      <c r="R92" s="67">
        <v>84.07</v>
      </c>
      <c r="S92" s="68">
        <v>3342</v>
      </c>
      <c r="T92" s="67">
        <v>60</v>
      </c>
      <c r="U92" s="69">
        <v>3046774.82</v>
      </c>
      <c r="V92" s="70">
        <v>15.79</v>
      </c>
      <c r="W92" s="63" t="s">
        <v>39</v>
      </c>
      <c r="X92" s="70">
        <v>836.87</v>
      </c>
      <c r="Y92" s="66">
        <v>23.018255211818182</v>
      </c>
      <c r="Z92" s="71">
        <v>18.87005173820793</v>
      </c>
      <c r="AA92" s="72">
        <v>43522.2</v>
      </c>
      <c r="AB92" s="72">
        <v>79563.38</v>
      </c>
      <c r="AC92" s="73" t="s">
        <v>35</v>
      </c>
      <c r="AD92" s="35">
        <f>N92/H92</f>
        <v>0.20399160163089691</v>
      </c>
      <c r="AE92" s="72">
        <v>135571.57999999999</v>
      </c>
      <c r="AF92" s="74">
        <v>80.226027397260225</v>
      </c>
      <c r="AG92" s="74">
        <v>2.2868335714720081</v>
      </c>
      <c r="AH92" s="75">
        <v>77.939193825788223</v>
      </c>
      <c r="AI92" s="76">
        <v>36.829916238508858</v>
      </c>
      <c r="AJ92" s="77">
        <v>13.022801043508464</v>
      </c>
      <c r="AK92" s="77">
        <v>23.807115195000399</v>
      </c>
      <c r="AL92" s="78">
        <v>63</v>
      </c>
      <c r="AM92" s="78" t="s">
        <v>44</v>
      </c>
    </row>
    <row r="93" spans="1:39" s="79" customFormat="1" x14ac:dyDescent="0.25">
      <c r="A93" s="63" t="s">
        <v>299</v>
      </c>
      <c r="B93" s="63" t="s">
        <v>300</v>
      </c>
      <c r="C93" s="64" t="s">
        <v>301</v>
      </c>
      <c r="D93" s="65">
        <v>7969</v>
      </c>
      <c r="E93" s="66">
        <v>0</v>
      </c>
      <c r="F93" s="66">
        <v>355.714</v>
      </c>
      <c r="G93" s="66">
        <v>0</v>
      </c>
      <c r="H93" s="66">
        <v>355.714</v>
      </c>
      <c r="I93" s="66">
        <v>324.18700000000001</v>
      </c>
      <c r="J93" s="66">
        <v>5.8999999999999997E-2</v>
      </c>
      <c r="K93" s="66">
        <v>1.181</v>
      </c>
      <c r="L93" s="66">
        <v>6.5979999999999999</v>
      </c>
      <c r="M93" s="66">
        <v>332.02500000000003</v>
      </c>
      <c r="N93" s="66">
        <v>23.688999999999965</v>
      </c>
      <c r="O93" s="66">
        <v>18.745861578947398</v>
      </c>
      <c r="P93" s="66">
        <v>4.9431384210525664</v>
      </c>
      <c r="Q93" s="66">
        <v>31.467999999999964</v>
      </c>
      <c r="R93" s="67">
        <v>442.25</v>
      </c>
      <c r="S93" s="68">
        <v>3902</v>
      </c>
      <c r="T93" s="67">
        <v>85.1</v>
      </c>
      <c r="U93" s="69">
        <v>1836142</v>
      </c>
      <c r="V93" s="70">
        <v>7.98</v>
      </c>
      <c r="W93" s="63" t="s">
        <v>39</v>
      </c>
      <c r="X93" s="70">
        <v>2806.96</v>
      </c>
      <c r="Y93" s="66">
        <v>92.49718665875001</v>
      </c>
      <c r="Z93" s="71">
        <v>64.945399730907241</v>
      </c>
      <c r="AA93" s="72">
        <v>149270.43</v>
      </c>
      <c r="AB93" s="72">
        <v>13875.19</v>
      </c>
      <c r="AC93" s="73" t="s">
        <v>35</v>
      </c>
      <c r="AD93" s="35">
        <f>N93/H93</f>
        <v>6.659563581978771E-2</v>
      </c>
      <c r="AE93" s="72">
        <v>184980.96</v>
      </c>
      <c r="AF93" s="74">
        <v>16.632847222709788</v>
      </c>
      <c r="AG93" s="74">
        <v>13.162102735476291</v>
      </c>
      <c r="AH93" s="75">
        <v>3.4707444872334992</v>
      </c>
      <c r="AI93" s="76">
        <v>41.81076933535838</v>
      </c>
      <c r="AJ93" s="77">
        <v>38.254851390110375</v>
      </c>
      <c r="AK93" s="77">
        <v>3.5559179452480043</v>
      </c>
      <c r="AL93" s="78">
        <v>53</v>
      </c>
      <c r="AM93" s="78" t="s">
        <v>44</v>
      </c>
    </row>
    <row r="94" spans="1:39" s="79" customFormat="1" x14ac:dyDescent="0.25">
      <c r="A94" s="63" t="s">
        <v>302</v>
      </c>
      <c r="B94" s="63" t="s">
        <v>303</v>
      </c>
      <c r="C94" s="64" t="s">
        <v>304</v>
      </c>
      <c r="D94" s="65">
        <v>1600</v>
      </c>
      <c r="E94" s="66">
        <v>0</v>
      </c>
      <c r="F94" s="66">
        <v>31.17</v>
      </c>
      <c r="G94" s="66">
        <v>0</v>
      </c>
      <c r="H94" s="66">
        <v>31.17</v>
      </c>
      <c r="I94" s="66">
        <v>28.265000000000001</v>
      </c>
      <c r="J94" s="66">
        <v>0</v>
      </c>
      <c r="K94" s="66">
        <v>3.2000000000000001E-2</v>
      </c>
      <c r="L94" s="66">
        <v>7.0662500000000003E-2</v>
      </c>
      <c r="M94" s="66">
        <v>28.367662500000002</v>
      </c>
      <c r="N94" s="66">
        <v>2.8023375000000001</v>
      </c>
      <c r="O94" s="66">
        <v>1.0164899484536087</v>
      </c>
      <c r="P94" s="66">
        <v>1.7858475515463914</v>
      </c>
      <c r="Q94" s="66">
        <v>2.9050000000000002</v>
      </c>
      <c r="R94" s="67">
        <v>11.2</v>
      </c>
      <c r="S94" s="68">
        <v>586</v>
      </c>
      <c r="T94" s="67">
        <v>52.5</v>
      </c>
      <c r="U94" s="69"/>
      <c r="V94" s="70">
        <v>25.76</v>
      </c>
      <c r="W94" s="63" t="s">
        <v>39</v>
      </c>
      <c r="X94" s="70">
        <v>60.77</v>
      </c>
      <c r="Y94" s="66">
        <v>2.8454779500000003</v>
      </c>
      <c r="Z94" s="71">
        <v>13.303464163822527</v>
      </c>
      <c r="AA94" s="72">
        <v>26159.35</v>
      </c>
      <c r="AB94" s="72">
        <v>108.53</v>
      </c>
      <c r="AC94" s="73" t="s">
        <v>35</v>
      </c>
      <c r="AD94" s="35">
        <f>N94/H94</f>
        <v>8.9904956689124155E-2</v>
      </c>
      <c r="AE94" s="72">
        <v>26274.11</v>
      </c>
      <c r="AF94" s="74">
        <v>13.101769601196878</v>
      </c>
      <c r="AG94" s="74">
        <v>4.7523958504540129</v>
      </c>
      <c r="AH94" s="75">
        <v>8.3493737507428651</v>
      </c>
      <c r="AI94" s="76">
        <v>44.825721396566394</v>
      </c>
      <c r="AJ94" s="77">
        <v>44.640523519932472</v>
      </c>
      <c r="AK94" s="77">
        <v>0.18519787663391504</v>
      </c>
      <c r="AL94" s="78">
        <v>42</v>
      </c>
      <c r="AM94" s="78" t="s">
        <v>40</v>
      </c>
    </row>
    <row r="95" spans="1:39" s="79" customFormat="1" x14ac:dyDescent="0.25">
      <c r="A95" s="63" t="s">
        <v>305</v>
      </c>
      <c r="B95" s="63" t="s">
        <v>306</v>
      </c>
      <c r="C95" s="64" t="s">
        <v>307</v>
      </c>
      <c r="D95" s="65">
        <v>3632</v>
      </c>
      <c r="E95" s="66">
        <v>0</v>
      </c>
      <c r="F95" s="66">
        <v>93.2</v>
      </c>
      <c r="G95" s="66">
        <v>0</v>
      </c>
      <c r="H95" s="66">
        <v>93.2</v>
      </c>
      <c r="I95" s="66">
        <v>68.328000000000003</v>
      </c>
      <c r="J95" s="66">
        <v>0</v>
      </c>
      <c r="K95" s="66">
        <v>0</v>
      </c>
      <c r="L95" s="66">
        <v>0.17082</v>
      </c>
      <c r="M95" s="66">
        <v>68.498820000000009</v>
      </c>
      <c r="N95" s="66">
        <v>24.701179999999994</v>
      </c>
      <c r="O95" s="66">
        <v>2.0936399999999953</v>
      </c>
      <c r="P95" s="66">
        <v>22.60754</v>
      </c>
      <c r="Q95" s="66">
        <v>24.871999999999993</v>
      </c>
      <c r="R95" s="67">
        <v>171.2</v>
      </c>
      <c r="S95" s="68">
        <v>1453</v>
      </c>
      <c r="T95" s="67">
        <v>86.3</v>
      </c>
      <c r="U95" s="69">
        <v>585130.28</v>
      </c>
      <c r="V95" s="70">
        <v>20.61</v>
      </c>
      <c r="W95" s="63" t="s">
        <v>39</v>
      </c>
      <c r="X95" s="70">
        <v>3447.43</v>
      </c>
      <c r="Y95" s="66">
        <v>36.039900928999998</v>
      </c>
      <c r="Z95" s="71">
        <v>67.955577838953886</v>
      </c>
      <c r="AA95" s="72">
        <v>43149.919999999998</v>
      </c>
      <c r="AB95" s="72">
        <v>77937.91</v>
      </c>
      <c r="AC95" s="73" t="s">
        <v>35</v>
      </c>
      <c r="AD95" s="35">
        <f>N95/H95</f>
        <v>0.26503412017167377</v>
      </c>
      <c r="AE95" s="72">
        <v>121676.72</v>
      </c>
      <c r="AF95" s="74">
        <v>46.575681867463622</v>
      </c>
      <c r="AG95" s="74">
        <v>3.9476944253269011</v>
      </c>
      <c r="AH95" s="75">
        <v>42.627987442136721</v>
      </c>
      <c r="AI95" s="76">
        <v>83.336429471575983</v>
      </c>
      <c r="AJ95" s="77">
        <v>29.697123468685412</v>
      </c>
      <c r="AK95" s="77">
        <v>53.639306002890571</v>
      </c>
      <c r="AL95" s="78">
        <v>55</v>
      </c>
      <c r="AM95" s="78" t="s">
        <v>44</v>
      </c>
    </row>
    <row r="96" spans="1:39" s="79" customFormat="1" x14ac:dyDescent="0.25">
      <c r="A96" s="63" t="s">
        <v>308</v>
      </c>
      <c r="B96" s="63" t="s">
        <v>309</v>
      </c>
      <c r="C96" s="64" t="s">
        <v>310</v>
      </c>
      <c r="D96" s="65">
        <v>9900</v>
      </c>
      <c r="E96" s="66">
        <v>376.22199999999998</v>
      </c>
      <c r="F96" s="66">
        <v>0</v>
      </c>
      <c r="G96" s="66">
        <v>0</v>
      </c>
      <c r="H96" s="66">
        <v>376.22199999999998</v>
      </c>
      <c r="I96" s="66">
        <v>315.54000000000002</v>
      </c>
      <c r="J96" s="66">
        <v>0</v>
      </c>
      <c r="K96" s="66">
        <v>0</v>
      </c>
      <c r="L96" s="66">
        <v>13.025</v>
      </c>
      <c r="M96" s="66">
        <v>328.565</v>
      </c>
      <c r="N96" s="66">
        <v>47.656999999999982</v>
      </c>
      <c r="O96" s="66">
        <v>9.6684692307692401</v>
      </c>
      <c r="P96" s="66">
        <v>37.988530769230742</v>
      </c>
      <c r="Q96" s="66">
        <v>60.681999999999981</v>
      </c>
      <c r="R96" s="67">
        <v>68</v>
      </c>
      <c r="S96" s="68">
        <v>5862</v>
      </c>
      <c r="T96" s="67">
        <v>50</v>
      </c>
      <c r="U96" s="69"/>
      <c r="V96" s="70">
        <v>6.36</v>
      </c>
      <c r="W96" s="63" t="s">
        <v>106</v>
      </c>
      <c r="X96" s="70">
        <v>1669.85</v>
      </c>
      <c r="Y96" s="66">
        <v>34.158211846590909</v>
      </c>
      <c r="Z96" s="71">
        <v>15.964541461182964</v>
      </c>
      <c r="AA96" s="72">
        <v>82202.13</v>
      </c>
      <c r="AB96" s="72">
        <v>63435.15</v>
      </c>
      <c r="AC96" s="73" t="s">
        <v>35</v>
      </c>
      <c r="AD96" s="35">
        <f>N96/H96</f>
        <v>0.12667254971798561</v>
      </c>
      <c r="AE96" s="72">
        <v>167387.07999999999</v>
      </c>
      <c r="AF96" s="74">
        <v>22.273477189981438</v>
      </c>
      <c r="AG96" s="74">
        <v>4.5187575565725098</v>
      </c>
      <c r="AH96" s="75">
        <v>17.754719633408929</v>
      </c>
      <c r="AI96" s="76">
        <v>24.844298796680746</v>
      </c>
      <c r="AJ96" s="77">
        <v>14.022881515036264</v>
      </c>
      <c r="AK96" s="77">
        <v>10.82141728164448</v>
      </c>
      <c r="AL96" s="78">
        <v>46</v>
      </c>
      <c r="AM96" s="78" t="s">
        <v>40</v>
      </c>
    </row>
    <row r="97" spans="1:39" s="79" customFormat="1" x14ac:dyDescent="0.25">
      <c r="A97" s="63" t="s">
        <v>311</v>
      </c>
      <c r="B97" s="63" t="s">
        <v>312</v>
      </c>
      <c r="C97" s="64" t="s">
        <v>313</v>
      </c>
      <c r="D97" s="65">
        <v>210</v>
      </c>
      <c r="E97" s="66">
        <v>5.3540000000000001</v>
      </c>
      <c r="F97" s="66">
        <v>0</v>
      </c>
      <c r="G97" s="66">
        <v>0</v>
      </c>
      <c r="H97" s="66">
        <v>5.3540000000000001</v>
      </c>
      <c r="I97" s="66">
        <v>3.2149999999999999</v>
      </c>
      <c r="J97" s="66">
        <v>0</v>
      </c>
      <c r="K97" s="66">
        <v>0</v>
      </c>
      <c r="L97" s="66">
        <v>0.60099999999999998</v>
      </c>
      <c r="M97" s="66">
        <v>3.8159999999999998</v>
      </c>
      <c r="N97" s="66">
        <v>1.5380000000000003</v>
      </c>
      <c r="O97" s="66">
        <v>0.18528552631578971</v>
      </c>
      <c r="P97" s="66">
        <v>1.3527144736842105</v>
      </c>
      <c r="Q97" s="66">
        <v>2.1390000000000002</v>
      </c>
      <c r="R97" s="67">
        <v>4.2</v>
      </c>
      <c r="S97" s="68">
        <v>92</v>
      </c>
      <c r="T97" s="67">
        <v>37.799999999999997</v>
      </c>
      <c r="U97" s="69">
        <v>51879.59</v>
      </c>
      <c r="V97" s="70">
        <v>14.13</v>
      </c>
      <c r="W97" s="63" t="s">
        <v>39</v>
      </c>
      <c r="X97" s="70">
        <v>651.54999999999995</v>
      </c>
      <c r="Y97" s="66">
        <v>0.50389403399999988</v>
      </c>
      <c r="Z97" s="71">
        <v>15.005778260869562</v>
      </c>
      <c r="AA97" s="72">
        <v>2618.08</v>
      </c>
      <c r="AB97" s="72">
        <v>881.36</v>
      </c>
      <c r="AC97" s="73" t="s">
        <v>35</v>
      </c>
      <c r="AD97" s="35">
        <f>N97/H97</f>
        <v>0.28726186029137096</v>
      </c>
      <c r="AE97" s="72">
        <v>3891.03</v>
      </c>
      <c r="AF97" s="74">
        <v>45.801072066706382</v>
      </c>
      <c r="AG97" s="74">
        <v>5.5177345537757505</v>
      </c>
      <c r="AH97" s="75">
        <v>40.283337512930629</v>
      </c>
      <c r="AI97" s="76">
        <v>38.037452197511477</v>
      </c>
      <c r="AJ97" s="77">
        <v>28.457440074370744</v>
      </c>
      <c r="AK97" s="77">
        <v>9.5800121231407314</v>
      </c>
      <c r="AL97" s="78">
        <v>49</v>
      </c>
      <c r="AM97" s="78" t="s">
        <v>40</v>
      </c>
    </row>
    <row r="98" spans="1:39" s="79" customFormat="1" x14ac:dyDescent="0.25">
      <c r="A98" s="63" t="s">
        <v>314</v>
      </c>
      <c r="B98" s="63" t="s">
        <v>315</v>
      </c>
      <c r="C98" s="64" t="s">
        <v>316</v>
      </c>
      <c r="D98" s="65">
        <v>3200</v>
      </c>
      <c r="E98" s="66">
        <v>362.59</v>
      </c>
      <c r="F98" s="66">
        <v>0</v>
      </c>
      <c r="G98" s="66">
        <v>0</v>
      </c>
      <c r="H98" s="66">
        <v>362.59</v>
      </c>
      <c r="I98" s="66">
        <v>343.041</v>
      </c>
      <c r="J98" s="66"/>
      <c r="K98" s="66"/>
      <c r="L98" s="66">
        <v>0.85760250000000005</v>
      </c>
      <c r="M98" s="66">
        <v>343.89860249999998</v>
      </c>
      <c r="N98" s="66">
        <v>18.691397499999994</v>
      </c>
      <c r="O98" s="66">
        <v>1.7152050000000001</v>
      </c>
      <c r="P98" s="66">
        <v>16.976192499999993</v>
      </c>
      <c r="Q98" s="66">
        <v>19.548999999999992</v>
      </c>
      <c r="R98" s="67">
        <v>30.8</v>
      </c>
      <c r="S98" s="68">
        <v>1225</v>
      </c>
      <c r="T98" s="67">
        <v>53</v>
      </c>
      <c r="U98" s="69">
        <v>2466531.71</v>
      </c>
      <c r="V98" s="70">
        <v>4.08</v>
      </c>
      <c r="W98" s="63" t="s">
        <v>106</v>
      </c>
      <c r="X98" s="70">
        <v>490.93</v>
      </c>
      <c r="Y98" s="66">
        <v>6.7780624100000013</v>
      </c>
      <c r="Z98" s="71">
        <v>15.159211428571432</v>
      </c>
      <c r="AA98" s="72">
        <v>9355.01</v>
      </c>
      <c r="AB98" s="72">
        <v>8334.1200000000008</v>
      </c>
      <c r="AC98" s="73" t="s">
        <v>35</v>
      </c>
      <c r="AD98" s="35">
        <f>N98/H98</f>
        <v>5.1549677321492578E-2</v>
      </c>
      <c r="AE98" s="72">
        <v>18110.16</v>
      </c>
      <c r="AF98" s="74">
        <v>41.803516913614743</v>
      </c>
      <c r="AG98" s="74">
        <v>3.8360749231199329</v>
      </c>
      <c r="AH98" s="75">
        <v>37.967441990494812</v>
      </c>
      <c r="AI98" s="76">
        <v>14.440111150769104</v>
      </c>
      <c r="AJ98" s="77">
        <v>7.6367461025854331</v>
      </c>
      <c r="AK98" s="77">
        <v>6.8033650481836707</v>
      </c>
      <c r="AL98" s="78">
        <v>52</v>
      </c>
      <c r="AM98" s="78" t="s">
        <v>44</v>
      </c>
    </row>
    <row r="99" spans="1:39" s="79" customFormat="1" x14ac:dyDescent="0.25">
      <c r="A99" s="63" t="s">
        <v>317</v>
      </c>
      <c r="B99" s="63" t="s">
        <v>318</v>
      </c>
      <c r="C99" s="64" t="s">
        <v>319</v>
      </c>
      <c r="D99" s="65">
        <v>2000</v>
      </c>
      <c r="E99" s="66"/>
      <c r="F99" s="66">
        <v>44.582900000000002</v>
      </c>
      <c r="G99" s="66"/>
      <c r="H99" s="66">
        <v>44.582900000000002</v>
      </c>
      <c r="I99" s="66">
        <v>40.680267999999998</v>
      </c>
      <c r="J99" s="66"/>
      <c r="K99" s="66">
        <v>3.8803999999999998E-2</v>
      </c>
      <c r="L99" s="66">
        <v>0.12</v>
      </c>
      <c r="M99" s="66">
        <v>40.839071999999994</v>
      </c>
      <c r="N99" s="66">
        <v>3.7438280000000077</v>
      </c>
      <c r="O99" s="66">
        <v>1.0344028093877577</v>
      </c>
      <c r="P99" s="66">
        <v>2.70942519061225</v>
      </c>
      <c r="Q99" s="66">
        <v>3.9026320000000077</v>
      </c>
      <c r="R99" s="67">
        <v>27.15</v>
      </c>
      <c r="S99" s="68">
        <v>876</v>
      </c>
      <c r="T99" s="67">
        <v>55.3</v>
      </c>
      <c r="U99" s="69">
        <v>575222.43999999994</v>
      </c>
      <c r="V99" s="70">
        <v>13.04</v>
      </c>
      <c r="W99" s="63" t="s">
        <v>39</v>
      </c>
      <c r="X99" s="70">
        <v>2581.46</v>
      </c>
      <c r="Y99" s="66">
        <v>5.616972936749999</v>
      </c>
      <c r="Z99" s="71">
        <v>17.56731386986301</v>
      </c>
      <c r="AA99" s="72">
        <v>13480.33</v>
      </c>
      <c r="AB99" s="72">
        <v>6994.27</v>
      </c>
      <c r="AC99" s="73" t="s">
        <v>35</v>
      </c>
      <c r="AD99" s="35">
        <f>N99/H99</f>
        <v>8.3974528350556105E-2</v>
      </c>
      <c r="AE99" s="72">
        <v>20884.55</v>
      </c>
      <c r="AF99" s="74">
        <v>11.708976043034991</v>
      </c>
      <c r="AG99" s="74">
        <v>3.2351373284160814</v>
      </c>
      <c r="AH99" s="75">
        <v>8.4738387146189087</v>
      </c>
      <c r="AI99" s="76">
        <v>23.372834562845448</v>
      </c>
      <c r="AJ99" s="77">
        <v>15.388504936637801</v>
      </c>
      <c r="AK99" s="77">
        <v>7.9843296262076464</v>
      </c>
      <c r="AL99" s="78">
        <v>52</v>
      </c>
      <c r="AM99" s="78" t="s">
        <v>44</v>
      </c>
    </row>
    <row r="100" spans="1:39" s="79" customFormat="1" x14ac:dyDescent="0.25">
      <c r="A100" s="63" t="s">
        <v>320</v>
      </c>
      <c r="B100" s="63" t="s">
        <v>321</v>
      </c>
      <c r="C100" s="64" t="s">
        <v>322</v>
      </c>
      <c r="D100" s="65">
        <v>900</v>
      </c>
      <c r="E100" s="66">
        <v>17.745999999999999</v>
      </c>
      <c r="F100" s="66">
        <v>0</v>
      </c>
      <c r="G100" s="66">
        <v>0</v>
      </c>
      <c r="H100" s="66">
        <v>17.745999999999999</v>
      </c>
      <c r="I100" s="66">
        <v>14.624000000000001</v>
      </c>
      <c r="J100" s="66">
        <v>0</v>
      </c>
      <c r="K100" s="66">
        <v>0</v>
      </c>
      <c r="L100" s="66">
        <v>0.53200000000000003</v>
      </c>
      <c r="M100" s="66">
        <v>15.156000000000001</v>
      </c>
      <c r="N100" s="66">
        <v>2.5899999999999981</v>
      </c>
      <c r="O100" s="66">
        <v>0.37156897959183743</v>
      </c>
      <c r="P100" s="66">
        <v>2.2184310204081608</v>
      </c>
      <c r="Q100" s="66">
        <v>3.1219999999999981</v>
      </c>
      <c r="R100" s="67">
        <v>8.1999999999999993</v>
      </c>
      <c r="S100" s="68">
        <v>428</v>
      </c>
      <c r="T100" s="67">
        <v>53.2</v>
      </c>
      <c r="U100" s="69">
        <v>264362</v>
      </c>
      <c r="V100" s="70">
        <v>11.84</v>
      </c>
      <c r="W100" s="63" t="s">
        <v>39</v>
      </c>
      <c r="X100" s="70">
        <v>976.28</v>
      </c>
      <c r="Y100" s="66">
        <v>2.1080569160000002</v>
      </c>
      <c r="Z100" s="71">
        <v>13.494155140186917</v>
      </c>
      <c r="AA100" s="72">
        <v>4399.38</v>
      </c>
      <c r="AB100" s="72">
        <v>2165.81</v>
      </c>
      <c r="AC100" s="73" t="s">
        <v>35</v>
      </c>
      <c r="AD100" s="35">
        <f>N100/H100</f>
        <v>0.14594838273413718</v>
      </c>
      <c r="AE100" s="72">
        <v>7084.57</v>
      </c>
      <c r="AF100" s="74">
        <v>16.579183203174999</v>
      </c>
      <c r="AG100" s="74">
        <v>2.3784981410308377</v>
      </c>
      <c r="AH100" s="75">
        <v>14.200685062144162</v>
      </c>
      <c r="AI100" s="76">
        <v>15.339220922830455</v>
      </c>
      <c r="AJ100" s="77">
        <v>10.278917566278869</v>
      </c>
      <c r="AK100" s="77">
        <v>5.0603033565515867</v>
      </c>
      <c r="AL100" s="78">
        <v>50</v>
      </c>
      <c r="AM100" s="78" t="s">
        <v>40</v>
      </c>
    </row>
    <row r="101" spans="1:39" s="79" customFormat="1" x14ac:dyDescent="0.25">
      <c r="A101" s="63" t="s">
        <v>323</v>
      </c>
      <c r="B101" s="63" t="s">
        <v>324</v>
      </c>
      <c r="C101" s="64" t="s">
        <v>325</v>
      </c>
      <c r="D101" s="65">
        <v>10000</v>
      </c>
      <c r="E101" s="66">
        <v>0</v>
      </c>
      <c r="F101" s="66">
        <v>442.41</v>
      </c>
      <c r="G101" s="66">
        <v>12.090999999999999</v>
      </c>
      <c r="H101" s="66">
        <v>430.1968686868687</v>
      </c>
      <c r="I101" s="66">
        <v>357.601</v>
      </c>
      <c r="J101" s="66">
        <v>0</v>
      </c>
      <c r="K101" s="66">
        <v>1.4330000000000001</v>
      </c>
      <c r="L101" s="66">
        <v>0.89400250000000003</v>
      </c>
      <c r="M101" s="66">
        <v>359.92800249999999</v>
      </c>
      <c r="N101" s="66">
        <v>70.268866186868706</v>
      </c>
      <c r="O101" s="66">
        <v>5.4146110606060365</v>
      </c>
      <c r="P101" s="66">
        <v>64.854255126262672</v>
      </c>
      <c r="Q101" s="66">
        <v>72.595868686868712</v>
      </c>
      <c r="R101" s="67">
        <v>420</v>
      </c>
      <c r="S101" s="68">
        <v>7252</v>
      </c>
      <c r="T101" s="67">
        <v>104.5</v>
      </c>
      <c r="U101" s="69"/>
      <c r="V101" s="70">
        <v>8.4</v>
      </c>
      <c r="W101" s="63" t="s">
        <v>39</v>
      </c>
      <c r="X101" s="70">
        <v>3301.64</v>
      </c>
      <c r="Y101" s="66">
        <v>128.15879999999999</v>
      </c>
      <c r="Z101" s="71">
        <v>48.41698841698841</v>
      </c>
      <c r="AA101" s="72">
        <v>45408.94</v>
      </c>
      <c r="AB101" s="72">
        <v>214125.4</v>
      </c>
      <c r="AC101" s="73" t="s">
        <v>35</v>
      </c>
      <c r="AD101" s="35">
        <f>N101/H101</f>
        <v>0.16334118470308054</v>
      </c>
      <c r="AE101" s="72">
        <v>267217.26</v>
      </c>
      <c r="AF101" s="74">
        <v>26.546806619947528</v>
      </c>
      <c r="AG101" s="74">
        <v>2.0455806468526534</v>
      </c>
      <c r="AH101" s="75">
        <v>24.501225973094876</v>
      </c>
      <c r="AI101" s="76">
        <v>35.787967227058687</v>
      </c>
      <c r="AJ101" s="77">
        <v>6.2615741085984125</v>
      </c>
      <c r="AK101" s="77">
        <v>29.52639311846027</v>
      </c>
      <c r="AL101" s="78">
        <v>55</v>
      </c>
      <c r="AM101" s="78" t="s">
        <v>44</v>
      </c>
    </row>
    <row r="102" spans="1:39" s="79" customFormat="1" x14ac:dyDescent="0.25">
      <c r="A102" s="63" t="s">
        <v>326</v>
      </c>
      <c r="B102" s="63" t="s">
        <v>327</v>
      </c>
      <c r="C102" s="64" t="s">
        <v>328</v>
      </c>
      <c r="D102" s="65">
        <v>900</v>
      </c>
      <c r="E102" s="66">
        <v>0</v>
      </c>
      <c r="F102" s="66">
        <v>46.521999999999998</v>
      </c>
      <c r="G102" s="66">
        <v>21.23</v>
      </c>
      <c r="H102" s="66">
        <v>25.291999999999998</v>
      </c>
      <c r="I102" s="66">
        <v>10.211</v>
      </c>
      <c r="J102" s="66">
        <v>0.01</v>
      </c>
      <c r="K102" s="66">
        <v>4.944</v>
      </c>
      <c r="L102" s="66">
        <v>2.5552500000000002E-2</v>
      </c>
      <c r="M102" s="66">
        <v>15.190552499999999</v>
      </c>
      <c r="N102" s="66">
        <v>10.101447499999999</v>
      </c>
      <c r="O102" s="66">
        <v>5.1105000000000005E-2</v>
      </c>
      <c r="P102" s="66">
        <v>10.050342499999999</v>
      </c>
      <c r="Q102" s="66">
        <v>15.070999999999998</v>
      </c>
      <c r="R102" s="67">
        <v>27</v>
      </c>
      <c r="S102" s="68">
        <v>770</v>
      </c>
      <c r="T102" s="67">
        <v>60</v>
      </c>
      <c r="U102" s="69"/>
      <c r="V102" s="70">
        <v>11</v>
      </c>
      <c r="W102" s="63" t="s">
        <v>39</v>
      </c>
      <c r="X102" s="70">
        <v>2738</v>
      </c>
      <c r="Y102" s="66">
        <v>5.7283829999999991</v>
      </c>
      <c r="Z102" s="71">
        <v>20.382077922077919</v>
      </c>
      <c r="AA102" s="72">
        <v>562.16</v>
      </c>
      <c r="AB102" s="72">
        <v>27517.84</v>
      </c>
      <c r="AC102" s="73" t="s">
        <v>35</v>
      </c>
      <c r="AD102" s="35">
        <f>N102/H102</f>
        <v>0.39939298987822236</v>
      </c>
      <c r="AE102" s="72">
        <v>41686.629999999997</v>
      </c>
      <c r="AF102" s="74">
        <v>35.941816402775309</v>
      </c>
      <c r="AG102" s="74">
        <v>0.18183597224693118</v>
      </c>
      <c r="AH102" s="75">
        <v>35.75998043052838</v>
      </c>
      <c r="AI102" s="76">
        <v>36.467523071428566</v>
      </c>
      <c r="AJ102" s="77">
        <v>0.7300714285714287</v>
      </c>
      <c r="AK102" s="77">
        <v>35.737451642857138</v>
      </c>
      <c r="AL102" s="78">
        <v>37</v>
      </c>
      <c r="AM102" s="78" t="s">
        <v>40</v>
      </c>
    </row>
    <row r="103" spans="1:39" s="79" customFormat="1" x14ac:dyDescent="0.25">
      <c r="A103" s="63" t="s">
        <v>329</v>
      </c>
      <c r="B103" s="63" t="s">
        <v>330</v>
      </c>
      <c r="C103" s="64" t="s">
        <v>331</v>
      </c>
      <c r="D103" s="65">
        <v>2250</v>
      </c>
      <c r="E103" s="66">
        <v>123.078</v>
      </c>
      <c r="F103" s="66">
        <v>0</v>
      </c>
      <c r="G103" s="66">
        <v>0</v>
      </c>
      <c r="H103" s="66">
        <v>123.078</v>
      </c>
      <c r="I103" s="66">
        <v>86.795000000000002</v>
      </c>
      <c r="J103" s="66">
        <v>1.2929999999999999</v>
      </c>
      <c r="K103" s="66">
        <v>8.3729999999999993</v>
      </c>
      <c r="L103" s="66">
        <v>1.1299999999999999</v>
      </c>
      <c r="M103" s="66">
        <v>97.591000000000008</v>
      </c>
      <c r="N103" s="66">
        <v>25.486999999999995</v>
      </c>
      <c r="O103" s="66">
        <v>4.4057733333333342</v>
      </c>
      <c r="P103" s="66">
        <v>21.081226666666659</v>
      </c>
      <c r="Q103" s="66">
        <v>34.989999999999995</v>
      </c>
      <c r="R103" s="67">
        <v>21.2</v>
      </c>
      <c r="S103" s="68">
        <v>1164</v>
      </c>
      <c r="T103" s="67">
        <v>62.3</v>
      </c>
      <c r="U103" s="69">
        <v>929281.14</v>
      </c>
      <c r="V103" s="70">
        <v>10.9</v>
      </c>
      <c r="W103" s="63" t="s">
        <v>39</v>
      </c>
      <c r="X103" s="70">
        <v>744.39</v>
      </c>
      <c r="Y103" s="66">
        <v>6.5783554339999997</v>
      </c>
      <c r="Z103" s="71">
        <v>15.483583848797249</v>
      </c>
      <c r="AA103" s="72">
        <v>44479.89</v>
      </c>
      <c r="AB103" s="72">
        <v>15692.65</v>
      </c>
      <c r="AC103" s="73" t="s">
        <v>35</v>
      </c>
      <c r="AD103" s="35">
        <f>N103/H103</f>
        <v>0.20708006304944826</v>
      </c>
      <c r="AE103" s="72">
        <v>67246.48</v>
      </c>
      <c r="AF103" s="74">
        <v>59.989172904015426</v>
      </c>
      <c r="AG103" s="74">
        <v>10.369941470915911</v>
      </c>
      <c r="AH103" s="75">
        <v>49.619231433099515</v>
      </c>
      <c r="AI103" s="76">
        <v>51.694626471635239</v>
      </c>
      <c r="AJ103" s="77">
        <v>38.212964686068233</v>
      </c>
      <c r="AK103" s="77">
        <v>13.481661785567006</v>
      </c>
      <c r="AL103" s="78">
        <v>65</v>
      </c>
      <c r="AM103" s="78" t="s">
        <v>44</v>
      </c>
    </row>
    <row r="104" spans="1:39" s="79" customFormat="1" x14ac:dyDescent="0.25">
      <c r="A104" s="63" t="s">
        <v>332</v>
      </c>
      <c r="B104" s="63" t="s">
        <v>333</v>
      </c>
      <c r="C104" s="64" t="s">
        <v>334</v>
      </c>
      <c r="D104" s="65">
        <v>3865</v>
      </c>
      <c r="E104" s="66">
        <v>0</v>
      </c>
      <c r="F104" s="66">
        <v>106.518</v>
      </c>
      <c r="G104" s="66">
        <v>0</v>
      </c>
      <c r="H104" s="66">
        <v>106.518</v>
      </c>
      <c r="I104" s="66">
        <v>76.876000000000005</v>
      </c>
      <c r="J104" s="66">
        <v>6.0000000000000001E-3</v>
      </c>
      <c r="K104" s="66">
        <v>0</v>
      </c>
      <c r="L104" s="66">
        <v>0.65700000000000003</v>
      </c>
      <c r="M104" s="66">
        <v>77.539000000000001</v>
      </c>
      <c r="N104" s="66">
        <v>28.978999999999999</v>
      </c>
      <c r="O104" s="66">
        <v>2.1539342966751862</v>
      </c>
      <c r="P104" s="66">
        <v>26.825065703324814</v>
      </c>
      <c r="Q104" s="66">
        <v>29.635999999999999</v>
      </c>
      <c r="R104" s="67">
        <v>300</v>
      </c>
      <c r="S104" s="68">
        <v>1600</v>
      </c>
      <c r="T104" s="67">
        <v>60</v>
      </c>
      <c r="U104" s="69">
        <v>772147</v>
      </c>
      <c r="V104" s="70">
        <v>10.66</v>
      </c>
      <c r="W104" s="63" t="s">
        <v>39</v>
      </c>
      <c r="X104" s="70">
        <v>2076.69</v>
      </c>
      <c r="Y104" s="66">
        <v>40.799700000000001</v>
      </c>
      <c r="Z104" s="71">
        <v>69.862499999999997</v>
      </c>
      <c r="AA104" s="72">
        <v>22960.94</v>
      </c>
      <c r="AB104" s="72">
        <v>55707.35</v>
      </c>
      <c r="AC104" s="73" t="s">
        <v>35</v>
      </c>
      <c r="AD104" s="35">
        <f>N104/H104</f>
        <v>0.2720573048686607</v>
      </c>
      <c r="AE104" s="72">
        <v>80032.67</v>
      </c>
      <c r="AF104" s="74">
        <v>49.621575342465761</v>
      </c>
      <c r="AG104" s="74">
        <v>3.6882436586903875</v>
      </c>
      <c r="AH104" s="75">
        <v>45.933331683775371</v>
      </c>
      <c r="AI104" s="76">
        <v>49.167678311246938</v>
      </c>
      <c r="AJ104" s="77">
        <v>14.350587251598428</v>
      </c>
      <c r="AK104" s="77">
        <v>34.817091059648504</v>
      </c>
      <c r="AL104" s="78">
        <v>66</v>
      </c>
      <c r="AM104" s="78" t="s">
        <v>44</v>
      </c>
    </row>
    <row r="105" spans="1:39" s="79" customFormat="1" x14ac:dyDescent="0.25">
      <c r="A105" s="63" t="s">
        <v>335</v>
      </c>
      <c r="B105" s="63" t="s">
        <v>336</v>
      </c>
      <c r="C105" s="64" t="s">
        <v>337</v>
      </c>
      <c r="D105" s="65">
        <v>16517</v>
      </c>
      <c r="E105" s="66">
        <v>0</v>
      </c>
      <c r="F105" s="66">
        <v>509.37</v>
      </c>
      <c r="G105" s="66">
        <v>0</v>
      </c>
      <c r="H105" s="66">
        <v>510.03000000000003</v>
      </c>
      <c r="I105" s="66">
        <v>487.20600000000002</v>
      </c>
      <c r="J105" s="66">
        <v>0</v>
      </c>
      <c r="K105" s="66">
        <v>0</v>
      </c>
      <c r="L105" s="66">
        <v>1.2180150000000001</v>
      </c>
      <c r="M105" s="66">
        <v>488.424015</v>
      </c>
      <c r="N105" s="66">
        <v>21.605985000000032</v>
      </c>
      <c r="O105" s="66">
        <v>3.6570976691728969</v>
      </c>
      <c r="P105" s="66">
        <v>17.948887330827134</v>
      </c>
      <c r="Q105" s="66">
        <v>22.824000000000034</v>
      </c>
      <c r="R105" s="67">
        <v>84</v>
      </c>
      <c r="S105" s="68">
        <v>7608</v>
      </c>
      <c r="T105" s="67">
        <v>54.9</v>
      </c>
      <c r="U105" s="69">
        <v>3816796.63</v>
      </c>
      <c r="V105" s="70">
        <v>5.51</v>
      </c>
      <c r="W105" s="63" t="s">
        <v>39</v>
      </c>
      <c r="X105" s="70">
        <v>1645.43</v>
      </c>
      <c r="Y105" s="66">
        <v>37.388042793409092</v>
      </c>
      <c r="Z105" s="71">
        <v>13.46385304344709</v>
      </c>
      <c r="AA105" s="72">
        <v>20150.61</v>
      </c>
      <c r="AB105" s="72">
        <v>29533.64</v>
      </c>
      <c r="AC105" s="73" t="s">
        <v>35</v>
      </c>
      <c r="AD105" s="35">
        <f>N105/H105</f>
        <v>4.2362184577377865E-2</v>
      </c>
      <c r="AE105" s="72">
        <v>51688.4</v>
      </c>
      <c r="AF105" s="74">
        <v>7.7805572360745101</v>
      </c>
      <c r="AG105" s="74">
        <v>1.3169618387180391</v>
      </c>
      <c r="AH105" s="75">
        <v>6.463595397356471</v>
      </c>
      <c r="AI105" s="76">
        <v>6.5305265296931578</v>
      </c>
      <c r="AJ105" s="77">
        <v>2.6486078019377839</v>
      </c>
      <c r="AK105" s="77">
        <v>3.8819187277553748</v>
      </c>
      <c r="AL105" s="78">
        <v>66</v>
      </c>
      <c r="AM105" s="78" t="s">
        <v>44</v>
      </c>
    </row>
    <row r="106" spans="1:39" s="79" customFormat="1" x14ac:dyDescent="0.25">
      <c r="A106" s="63" t="s">
        <v>338</v>
      </c>
      <c r="B106" s="63" t="s">
        <v>339</v>
      </c>
      <c r="C106" s="64" t="s">
        <v>340</v>
      </c>
      <c r="D106" s="65">
        <v>600</v>
      </c>
      <c r="E106" s="66">
        <v>7.4630000000000001</v>
      </c>
      <c r="F106" s="66">
        <v>0</v>
      </c>
      <c r="G106" s="66">
        <v>0</v>
      </c>
      <c r="H106" s="66">
        <v>7.6938144329896909</v>
      </c>
      <c r="I106" s="66">
        <v>5.5002199999999997</v>
      </c>
      <c r="J106" s="66">
        <v>0</v>
      </c>
      <c r="K106" s="66">
        <v>0.1</v>
      </c>
      <c r="L106" s="66">
        <v>1.375055E-2</v>
      </c>
      <c r="M106" s="66">
        <v>5.6139705499999994</v>
      </c>
      <c r="N106" s="66">
        <v>2.0798438829896915</v>
      </c>
      <c r="O106" s="66">
        <v>0.20070378041237164</v>
      </c>
      <c r="P106" s="66">
        <v>1.8791401025773198</v>
      </c>
      <c r="Q106" s="66">
        <v>2.1935944329896917</v>
      </c>
      <c r="R106" s="67">
        <v>8</v>
      </c>
      <c r="S106" s="68">
        <v>232</v>
      </c>
      <c r="T106" s="67">
        <v>52.5</v>
      </c>
      <c r="U106" s="69">
        <v>100781.04</v>
      </c>
      <c r="V106" s="70">
        <v>13.5</v>
      </c>
      <c r="W106" s="63" t="s">
        <v>39</v>
      </c>
      <c r="X106" s="70">
        <v>877</v>
      </c>
      <c r="Y106" s="66">
        <v>1.496208</v>
      </c>
      <c r="Z106" s="71">
        <v>17.668965517241379</v>
      </c>
      <c r="AA106" s="72">
        <v>2670.46</v>
      </c>
      <c r="AB106" s="72">
        <v>1648.01</v>
      </c>
      <c r="AC106" s="73" t="s">
        <v>35</v>
      </c>
      <c r="AD106" s="35">
        <f>N106/H106</f>
        <v>0.27032675418732421</v>
      </c>
      <c r="AE106" s="72">
        <v>4418.2299999999996</v>
      </c>
      <c r="AF106" s="74">
        <v>24.561217323921721</v>
      </c>
      <c r="AG106" s="74">
        <v>2.3701438404862025</v>
      </c>
      <c r="AH106" s="75">
        <v>22.191073483435517</v>
      </c>
      <c r="AI106" s="76">
        <v>18.614080600611032</v>
      </c>
      <c r="AJ106" s="77">
        <v>11.510607023195906</v>
      </c>
      <c r="AK106" s="77">
        <v>7.1034735774151265</v>
      </c>
      <c r="AL106" s="78">
        <v>62</v>
      </c>
      <c r="AM106" s="78" t="s">
        <v>44</v>
      </c>
    </row>
    <row r="107" spans="1:39" s="79" customFormat="1" x14ac:dyDescent="0.25">
      <c r="A107" s="63" t="s">
        <v>341</v>
      </c>
      <c r="B107" s="63" t="s">
        <v>342</v>
      </c>
      <c r="C107" s="64" t="s">
        <v>343</v>
      </c>
      <c r="D107" s="65">
        <v>29500</v>
      </c>
      <c r="E107" s="66">
        <v>3274.402</v>
      </c>
      <c r="F107" s="66">
        <v>0</v>
      </c>
      <c r="G107" s="66">
        <v>0</v>
      </c>
      <c r="H107" s="66">
        <v>3274.402</v>
      </c>
      <c r="I107" s="66">
        <v>2476.5830000000001</v>
      </c>
      <c r="J107" s="66">
        <v>0</v>
      </c>
      <c r="K107" s="66">
        <v>0</v>
      </c>
      <c r="L107" s="66">
        <v>312.3006585</v>
      </c>
      <c r="M107" s="66">
        <v>2788.8836584999999</v>
      </c>
      <c r="N107" s="66">
        <v>485.51834150000013</v>
      </c>
      <c r="O107" s="66">
        <v>142.72938868421068</v>
      </c>
      <c r="P107" s="66">
        <v>342.78895281578946</v>
      </c>
      <c r="Q107" s="66">
        <v>797.81900000000019</v>
      </c>
      <c r="R107" s="67">
        <v>90</v>
      </c>
      <c r="S107" s="68">
        <v>6998</v>
      </c>
      <c r="T107" s="67">
        <v>54</v>
      </c>
      <c r="U107" s="69">
        <v>5292533</v>
      </c>
      <c r="V107" s="70">
        <v>2.36</v>
      </c>
      <c r="W107" s="63" t="s">
        <v>39</v>
      </c>
      <c r="X107" s="70">
        <v>423.07</v>
      </c>
      <c r="Y107" s="66">
        <v>40.082591965909096</v>
      </c>
      <c r="Z107" s="71">
        <v>15.6923864610668</v>
      </c>
      <c r="AA107" s="72">
        <v>336841.36</v>
      </c>
      <c r="AB107" s="72">
        <v>145023.72</v>
      </c>
      <c r="AC107" s="73" t="s">
        <v>35</v>
      </c>
      <c r="AD107" s="35">
        <f>N107/H107</f>
        <v>0.14827694995910706</v>
      </c>
      <c r="AE107" s="72">
        <v>613990.12</v>
      </c>
      <c r="AF107" s="74">
        <v>190.08105701433294</v>
      </c>
      <c r="AG107" s="74">
        <v>55.878739790316097</v>
      </c>
      <c r="AH107" s="75">
        <v>134.20231722401684</v>
      </c>
      <c r="AI107" s="76">
        <v>68.857542092385415</v>
      </c>
      <c r="AJ107" s="77">
        <v>48.133946455378272</v>
      </c>
      <c r="AK107" s="77">
        <v>20.723595637007151</v>
      </c>
      <c r="AL107" s="78">
        <v>62</v>
      </c>
      <c r="AM107" s="78" t="s">
        <v>44</v>
      </c>
    </row>
    <row r="108" spans="1:39" s="79" customFormat="1" x14ac:dyDescent="0.25">
      <c r="A108" s="63" t="s">
        <v>344</v>
      </c>
      <c r="B108" s="63" t="s">
        <v>345</v>
      </c>
      <c r="C108" s="64" t="s">
        <v>346</v>
      </c>
      <c r="D108" s="65">
        <v>3656</v>
      </c>
      <c r="E108" s="66">
        <v>132.59439999999995</v>
      </c>
      <c r="F108" s="66">
        <v>1.1614</v>
      </c>
      <c r="G108" s="66">
        <v>0</v>
      </c>
      <c r="H108" s="66">
        <v>133.75579999999994</v>
      </c>
      <c r="I108" s="66">
        <v>92.614900000000006</v>
      </c>
      <c r="J108" s="66">
        <v>0</v>
      </c>
      <c r="K108" s="66">
        <v>0</v>
      </c>
      <c r="L108" s="66">
        <v>0.23153725000000003</v>
      </c>
      <c r="M108" s="66">
        <v>92.846437250000008</v>
      </c>
      <c r="N108" s="66">
        <v>40.909362749999929</v>
      </c>
      <c r="O108" s="66">
        <v>2.3531745000000042</v>
      </c>
      <c r="P108" s="66">
        <v>38.556188249999927</v>
      </c>
      <c r="Q108" s="66">
        <v>41.140899999999931</v>
      </c>
      <c r="R108" s="67">
        <v>136.80000000000001</v>
      </c>
      <c r="S108" s="68">
        <v>1496</v>
      </c>
      <c r="T108" s="67">
        <v>60</v>
      </c>
      <c r="U108" s="69"/>
      <c r="V108" s="70">
        <v>9.9841999999999995</v>
      </c>
      <c r="W108" s="63" t="s">
        <v>39</v>
      </c>
      <c r="X108" s="70">
        <v>587.69399999999996</v>
      </c>
      <c r="Y108" s="66">
        <v>22.285724700000003</v>
      </c>
      <c r="Z108" s="71">
        <v>40.813355614973268</v>
      </c>
      <c r="AA108" s="72">
        <v>23494.48</v>
      </c>
      <c r="AB108" s="72">
        <v>22659.24</v>
      </c>
      <c r="AC108" s="73" t="s">
        <v>35</v>
      </c>
      <c r="AD108" s="35">
        <f>N108/H108</f>
        <v>0.30585113131542668</v>
      </c>
      <c r="AE108" s="72">
        <v>46289.79</v>
      </c>
      <c r="AF108" s="74">
        <v>74.920084151344099</v>
      </c>
      <c r="AG108" s="74">
        <v>4.3095276902791078</v>
      </c>
      <c r="AH108" s="75">
        <v>70.610556461064988</v>
      </c>
      <c r="AI108" s="76">
        <v>30.851416911117472</v>
      </c>
      <c r="AJ108" s="77">
        <v>15.704865029875613</v>
      </c>
      <c r="AK108" s="77">
        <v>15.146551881241859</v>
      </c>
      <c r="AL108" s="78">
        <v>67</v>
      </c>
      <c r="AM108" s="78" t="s">
        <v>44</v>
      </c>
    </row>
    <row r="109" spans="1:39" s="79" customFormat="1" x14ac:dyDescent="0.25">
      <c r="A109" s="63" t="s">
        <v>347</v>
      </c>
      <c r="B109" s="63" t="s">
        <v>348</v>
      </c>
      <c r="C109" s="64" t="s">
        <v>349</v>
      </c>
      <c r="D109" s="65">
        <v>8400</v>
      </c>
      <c r="E109" s="66"/>
      <c r="F109" s="66">
        <v>254.01400000000001</v>
      </c>
      <c r="G109" s="66"/>
      <c r="H109" s="66">
        <v>254.01400000000001</v>
      </c>
      <c r="I109" s="66">
        <v>166.65600000000001</v>
      </c>
      <c r="J109" s="66"/>
      <c r="K109" s="66"/>
      <c r="L109" s="66">
        <v>0.41664000000000001</v>
      </c>
      <c r="M109" s="66">
        <v>167.07264000000001</v>
      </c>
      <c r="N109" s="66">
        <v>86.941360000000003</v>
      </c>
      <c r="O109" s="66">
        <v>4.2344228571428726</v>
      </c>
      <c r="P109" s="66">
        <v>82.706937142857129</v>
      </c>
      <c r="Q109" s="66">
        <v>87.358000000000004</v>
      </c>
      <c r="R109" s="67">
        <v>330.5</v>
      </c>
      <c r="S109" s="68">
        <v>3450</v>
      </c>
      <c r="T109" s="67">
        <v>77.3</v>
      </c>
      <c r="U109" s="69">
        <v>2039104</v>
      </c>
      <c r="V109" s="70">
        <v>9.52</v>
      </c>
      <c r="W109" s="63" t="s">
        <v>39</v>
      </c>
      <c r="X109" s="70">
        <v>2699</v>
      </c>
      <c r="Y109" s="66">
        <v>67.122677036988634</v>
      </c>
      <c r="Z109" s="71">
        <v>53.303694291831356</v>
      </c>
      <c r="AA109" s="72">
        <v>40311.71</v>
      </c>
      <c r="AB109" s="72">
        <v>223226.02</v>
      </c>
      <c r="AC109" s="73" t="s">
        <v>35</v>
      </c>
      <c r="AD109" s="35">
        <f>N109/H109</f>
        <v>0.34226995362460338</v>
      </c>
      <c r="AE109" s="72">
        <v>264662.24</v>
      </c>
      <c r="AF109" s="74">
        <v>69.042175898352184</v>
      </c>
      <c r="AG109" s="74">
        <v>3.3626546413681733</v>
      </c>
      <c r="AH109" s="75">
        <v>65.679521256984017</v>
      </c>
      <c r="AI109" s="76">
        <v>76.387747521325082</v>
      </c>
      <c r="AJ109" s="77">
        <v>11.684552347826129</v>
      </c>
      <c r="AK109" s="77">
        <v>64.703195173498955</v>
      </c>
      <c r="AL109" s="78">
        <v>56</v>
      </c>
      <c r="AM109" s="78" t="s">
        <v>44</v>
      </c>
    </row>
    <row r="110" spans="1:39" s="79" customFormat="1" x14ac:dyDescent="0.25">
      <c r="A110" s="63" t="s">
        <v>350</v>
      </c>
      <c r="B110" s="63" t="s">
        <v>98</v>
      </c>
      <c r="C110" s="64" t="s">
        <v>351</v>
      </c>
      <c r="D110" s="65">
        <v>5600</v>
      </c>
      <c r="E110" s="66"/>
      <c r="F110" s="66">
        <v>97.382000000000005</v>
      </c>
      <c r="G110" s="66"/>
      <c r="H110" s="66">
        <v>97.626065162907267</v>
      </c>
      <c r="I110" s="66">
        <v>75.509</v>
      </c>
      <c r="J110" s="66"/>
      <c r="K110" s="66"/>
      <c r="L110" s="66">
        <v>0.18877250000000001</v>
      </c>
      <c r="M110" s="66">
        <v>75.697772499999999</v>
      </c>
      <c r="N110" s="66">
        <v>21.928292662907268</v>
      </c>
      <c r="O110" s="66">
        <v>4.3517028947368477</v>
      </c>
      <c r="P110" s="66">
        <v>17.576589768170422</v>
      </c>
      <c r="Q110" s="66">
        <v>22.117065162907267</v>
      </c>
      <c r="R110" s="67">
        <v>79.099999999999994</v>
      </c>
      <c r="S110" s="68">
        <v>1543</v>
      </c>
      <c r="T110" s="67">
        <v>90</v>
      </c>
      <c r="U110" s="69">
        <v>800450</v>
      </c>
      <c r="V110" s="70">
        <v>10.42</v>
      </c>
      <c r="W110" s="63" t="s">
        <v>39</v>
      </c>
      <c r="X110" s="70">
        <v>2699</v>
      </c>
      <c r="Y110" s="66">
        <v>21.660665850000001</v>
      </c>
      <c r="Z110" s="71">
        <v>38.460330524951395</v>
      </c>
      <c r="AA110" s="72">
        <v>45344.74</v>
      </c>
      <c r="AB110" s="72">
        <v>47439.22</v>
      </c>
      <c r="AC110" s="73" t="s">
        <v>35</v>
      </c>
      <c r="AD110" s="35">
        <f>N110/H110</f>
        <v>0.2246151437765706</v>
      </c>
      <c r="AE110" s="72">
        <v>93293.46</v>
      </c>
      <c r="AF110" s="74">
        <v>38.935524397246546</v>
      </c>
      <c r="AG110" s="74">
        <v>7.7268137940444204</v>
      </c>
      <c r="AH110" s="75">
        <v>31.208710603202125</v>
      </c>
      <c r="AI110" s="76">
        <v>60.132184022974677</v>
      </c>
      <c r="AJ110" s="77">
        <v>29.387390902889148</v>
      </c>
      <c r="AK110" s="77">
        <v>30.744793120085529</v>
      </c>
      <c r="AL110" s="78">
        <v>49</v>
      </c>
      <c r="AM110" s="78" t="s">
        <v>40</v>
      </c>
    </row>
    <row r="111" spans="1:39" s="79" customFormat="1" x14ac:dyDescent="0.25">
      <c r="A111" s="63" t="s">
        <v>352</v>
      </c>
      <c r="B111" s="63" t="s">
        <v>353</v>
      </c>
      <c r="C111" s="64" t="s">
        <v>354</v>
      </c>
      <c r="D111" s="65">
        <v>8458</v>
      </c>
      <c r="E111" s="66">
        <v>0</v>
      </c>
      <c r="F111" s="66">
        <v>243.65379999999999</v>
      </c>
      <c r="G111" s="66">
        <v>0</v>
      </c>
      <c r="H111" s="66">
        <v>243.65379999999999</v>
      </c>
      <c r="I111" s="66">
        <v>188.52699999999999</v>
      </c>
      <c r="J111" s="66">
        <v>0</v>
      </c>
      <c r="K111" s="66">
        <v>0</v>
      </c>
      <c r="L111" s="66">
        <v>1.3819999999999999</v>
      </c>
      <c r="M111" s="66">
        <v>189.90899999999999</v>
      </c>
      <c r="N111" s="66">
        <v>53.744799999999998</v>
      </c>
      <c r="O111" s="66">
        <v>5.7766606410256465</v>
      </c>
      <c r="P111" s="66">
        <v>47.968139358974355</v>
      </c>
      <c r="Q111" s="66">
        <v>55.126799999999996</v>
      </c>
      <c r="R111" s="67">
        <v>340.2</v>
      </c>
      <c r="S111" s="68">
        <v>3950</v>
      </c>
      <c r="T111" s="67">
        <v>80.400000000000006</v>
      </c>
      <c r="U111" s="69">
        <v>2143675</v>
      </c>
      <c r="V111" s="70">
        <v>13.33</v>
      </c>
      <c r="W111" s="63" t="s">
        <v>39</v>
      </c>
      <c r="X111" s="70">
        <v>3972.4</v>
      </c>
      <c r="Y111" s="66">
        <v>71.398289771999998</v>
      </c>
      <c r="Z111" s="71">
        <v>49.521962734177215</v>
      </c>
      <c r="AA111" s="72">
        <v>77002.89</v>
      </c>
      <c r="AB111" s="72">
        <v>190548.64</v>
      </c>
      <c r="AC111" s="73" t="s">
        <v>35</v>
      </c>
      <c r="AD111" s="35">
        <f>N111/H111</f>
        <v>0.22057854217746656</v>
      </c>
      <c r="AE111" s="72">
        <v>273041.38</v>
      </c>
      <c r="AF111" s="74">
        <v>37.277475290445643</v>
      </c>
      <c r="AG111" s="74">
        <v>4.0067006353567862</v>
      </c>
      <c r="AH111" s="75">
        <v>33.270774655088857</v>
      </c>
      <c r="AI111" s="76">
        <v>67.734562818851046</v>
      </c>
      <c r="AJ111" s="77">
        <v>19.494401606296677</v>
      </c>
      <c r="AK111" s="77">
        <v>48.240161212554362</v>
      </c>
      <c r="AL111" s="78">
        <v>51</v>
      </c>
      <c r="AM111" s="78" t="s">
        <v>44</v>
      </c>
    </row>
    <row r="112" spans="1:39" s="79" customFormat="1" x14ac:dyDescent="0.25">
      <c r="A112" s="63" t="s">
        <v>355</v>
      </c>
      <c r="B112" s="63" t="s">
        <v>356</v>
      </c>
      <c r="C112" s="64" t="s">
        <v>357</v>
      </c>
      <c r="D112" s="65">
        <v>15260</v>
      </c>
      <c r="E112" s="66">
        <v>540.1</v>
      </c>
      <c r="F112" s="66">
        <v>0.5</v>
      </c>
      <c r="G112" s="66">
        <v>62.3</v>
      </c>
      <c r="H112" s="66">
        <v>478.3</v>
      </c>
      <c r="I112" s="66">
        <v>464.4</v>
      </c>
      <c r="J112" s="66">
        <v>0</v>
      </c>
      <c r="K112" s="66">
        <v>4.8380000000000001</v>
      </c>
      <c r="L112" s="66">
        <v>1.161</v>
      </c>
      <c r="M112" s="66">
        <v>470.399</v>
      </c>
      <c r="N112" s="66">
        <v>7.9010000000000105</v>
      </c>
      <c r="O112" s="66">
        <v>7.0617777777777597</v>
      </c>
      <c r="P112" s="66">
        <v>0.83922222222225074</v>
      </c>
      <c r="Q112" s="66">
        <v>13.900000000000011</v>
      </c>
      <c r="R112" s="67">
        <v>285</v>
      </c>
      <c r="S112" s="68">
        <v>6104</v>
      </c>
      <c r="T112" s="67">
        <v>85</v>
      </c>
      <c r="U112" s="69">
        <v>2125753</v>
      </c>
      <c r="V112" s="70">
        <v>4.92</v>
      </c>
      <c r="W112" s="63" t="s">
        <v>39</v>
      </c>
      <c r="X112" s="70">
        <v>496.8</v>
      </c>
      <c r="Y112" s="66">
        <v>93.727441647727275</v>
      </c>
      <c r="Z112" s="71">
        <v>42.068727287620639</v>
      </c>
      <c r="AA112" s="72">
        <v>34527.79</v>
      </c>
      <c r="AB112" s="72">
        <v>416.93</v>
      </c>
      <c r="AC112" s="73" t="s">
        <v>35</v>
      </c>
      <c r="AD112" s="35">
        <f>N112/H112</f>
        <v>1.651892117917627E-2</v>
      </c>
      <c r="AE112" s="72">
        <v>37925.019999999997</v>
      </c>
      <c r="AF112" s="74">
        <v>3.5462934702597937</v>
      </c>
      <c r="AG112" s="74">
        <v>3.1696160513553919</v>
      </c>
      <c r="AH112" s="75">
        <v>0.37667741890440171</v>
      </c>
      <c r="AI112" s="76">
        <v>5.72488798999166</v>
      </c>
      <c r="AJ112" s="77">
        <v>5.6565843202668864</v>
      </c>
      <c r="AK112" s="77">
        <v>6.8303669724772961E-2</v>
      </c>
      <c r="AL112" s="78">
        <v>44</v>
      </c>
      <c r="AM112" s="78" t="s">
        <v>40</v>
      </c>
    </row>
    <row r="113" spans="1:39" s="79" customFormat="1" x14ac:dyDescent="0.25">
      <c r="A113" s="63" t="s">
        <v>358</v>
      </c>
      <c r="B113" s="63" t="s">
        <v>359</v>
      </c>
      <c r="C113" s="64" t="s">
        <v>360</v>
      </c>
      <c r="D113" s="65">
        <v>18398</v>
      </c>
      <c r="E113" s="66">
        <v>571.07100000000003</v>
      </c>
      <c r="F113" s="66">
        <v>0</v>
      </c>
      <c r="G113" s="66">
        <v>4.4874999999999998</v>
      </c>
      <c r="H113" s="66">
        <v>566.56094974874372</v>
      </c>
      <c r="I113" s="66">
        <v>414.0095</v>
      </c>
      <c r="J113" s="66">
        <v>0</v>
      </c>
      <c r="K113" s="66">
        <v>0</v>
      </c>
      <c r="L113" s="66">
        <v>1.0350237500000001</v>
      </c>
      <c r="M113" s="66">
        <v>415.04452375</v>
      </c>
      <c r="N113" s="66">
        <v>151.51642599874373</v>
      </c>
      <c r="O113" s="66">
        <v>6.2519616414141552</v>
      </c>
      <c r="P113" s="66">
        <v>145.26446435732959</v>
      </c>
      <c r="Q113" s="66">
        <v>152.55144974874372</v>
      </c>
      <c r="R113" s="67">
        <v>500.26499999999999</v>
      </c>
      <c r="S113" s="68">
        <v>7586</v>
      </c>
      <c r="T113" s="67">
        <v>65</v>
      </c>
      <c r="U113" s="69">
        <v>2403385.5</v>
      </c>
      <c r="V113" s="70">
        <v>6.49</v>
      </c>
      <c r="W113" s="63" t="s">
        <v>39</v>
      </c>
      <c r="X113" s="70">
        <v>489.21</v>
      </c>
      <c r="Y113" s="66">
        <v>99.617712529488642</v>
      </c>
      <c r="Z113" s="71">
        <v>35.97749008790116</v>
      </c>
      <c r="AA113" s="72">
        <v>40575.230000000003</v>
      </c>
      <c r="AB113" s="72">
        <v>71064.83</v>
      </c>
      <c r="AC113" s="73" t="s">
        <v>35</v>
      </c>
      <c r="AD113" s="35">
        <f>N113/H113</f>
        <v>0.26743182011739008</v>
      </c>
      <c r="AE113" s="72">
        <v>112146.4</v>
      </c>
      <c r="AF113" s="74">
        <v>54.720998666882302</v>
      </c>
      <c r="AG113" s="74">
        <v>2.2579306658676059</v>
      </c>
      <c r="AH113" s="75">
        <v>52.463068001014697</v>
      </c>
      <c r="AI113" s="76">
        <v>14.716591044163865</v>
      </c>
      <c r="AJ113" s="77">
        <v>5.3486990578404781</v>
      </c>
      <c r="AK113" s="77">
        <v>9.367891986323384</v>
      </c>
      <c r="AL113" s="78">
        <v>51</v>
      </c>
      <c r="AM113" s="78" t="s">
        <v>44</v>
      </c>
    </row>
    <row r="114" spans="1:39" s="79" customFormat="1" x14ac:dyDescent="0.25">
      <c r="A114" s="63" t="s">
        <v>361</v>
      </c>
      <c r="B114" s="63" t="s">
        <v>362</v>
      </c>
      <c r="C114" s="64" t="s">
        <v>363</v>
      </c>
      <c r="D114" s="65">
        <v>1611</v>
      </c>
      <c r="E114" s="66">
        <v>105.65900000000001</v>
      </c>
      <c r="F114" s="66">
        <v>0</v>
      </c>
      <c r="G114" s="66">
        <v>0</v>
      </c>
      <c r="H114" s="66">
        <v>105.65900000000001</v>
      </c>
      <c r="I114" s="66">
        <v>49.597999999999999</v>
      </c>
      <c r="J114" s="66">
        <v>0</v>
      </c>
      <c r="K114" s="66">
        <v>1.0099089999999999</v>
      </c>
      <c r="L114" s="66">
        <v>0.12399499999999999</v>
      </c>
      <c r="M114" s="66">
        <v>50.731904</v>
      </c>
      <c r="N114" s="66">
        <v>54.927096000000006</v>
      </c>
      <c r="O114" s="66">
        <v>2.9115641578947358</v>
      </c>
      <c r="P114" s="66">
        <v>52.015531842105268</v>
      </c>
      <c r="Q114" s="66">
        <v>56.061000000000007</v>
      </c>
      <c r="R114" s="67">
        <v>14.6</v>
      </c>
      <c r="S114" s="68">
        <v>610</v>
      </c>
      <c r="T114" s="67">
        <v>69</v>
      </c>
      <c r="U114" s="69">
        <v>448110</v>
      </c>
      <c r="V114" s="70">
        <v>11.12</v>
      </c>
      <c r="W114" s="63" t="s">
        <v>39</v>
      </c>
      <c r="X114" s="70">
        <v>241.7</v>
      </c>
      <c r="Y114" s="66">
        <v>4.2936899099999994</v>
      </c>
      <c r="Z114" s="71">
        <v>19.284481967213111</v>
      </c>
      <c r="AA114" s="72">
        <v>31798.38</v>
      </c>
      <c r="AB114" s="72">
        <v>12572.15</v>
      </c>
      <c r="AC114" s="73" t="s">
        <v>35</v>
      </c>
      <c r="AD114" s="35">
        <f>N114/H114</f>
        <v>0.51985250664874738</v>
      </c>
      <c r="AE114" s="72">
        <v>44644.6</v>
      </c>
      <c r="AF114" s="74">
        <v>246.6970401976196</v>
      </c>
      <c r="AG114" s="74">
        <v>13.07686574396917</v>
      </c>
      <c r="AH114" s="75">
        <v>233.62017445365043</v>
      </c>
      <c r="AI114" s="76">
        <v>72.738577142691994</v>
      </c>
      <c r="AJ114" s="77">
        <v>52.128488542303721</v>
      </c>
      <c r="AK114" s="77">
        <v>20.610088600388266</v>
      </c>
      <c r="AL114" s="78">
        <v>46</v>
      </c>
      <c r="AM114" s="78" t="s">
        <v>40</v>
      </c>
    </row>
    <row r="115" spans="1:39" s="79" customFormat="1" x14ac:dyDescent="0.25">
      <c r="A115" s="63" t="s">
        <v>364</v>
      </c>
      <c r="B115" s="63" t="s">
        <v>365</v>
      </c>
      <c r="C115" s="64" t="s">
        <v>366</v>
      </c>
      <c r="D115" s="65">
        <v>1913</v>
      </c>
      <c r="E115" s="66">
        <v>59.469000000000001</v>
      </c>
      <c r="F115" s="66">
        <v>0</v>
      </c>
      <c r="G115" s="66">
        <v>0</v>
      </c>
      <c r="H115" s="66">
        <v>59.469000000000001</v>
      </c>
      <c r="I115" s="66">
        <v>38.474429000000001</v>
      </c>
      <c r="J115" s="66">
        <v>0</v>
      </c>
      <c r="K115" s="66">
        <v>0</v>
      </c>
      <c r="L115" s="66">
        <v>9.9610800000000008</v>
      </c>
      <c r="M115" s="66">
        <v>48.435509000000003</v>
      </c>
      <c r="N115" s="66">
        <v>11.033490999999998</v>
      </c>
      <c r="O115" s="66">
        <v>1.3823029388144334</v>
      </c>
      <c r="P115" s="66">
        <v>9.6511880611855645</v>
      </c>
      <c r="Q115" s="66">
        <v>20.994571000000001</v>
      </c>
      <c r="R115" s="67">
        <v>14.81</v>
      </c>
      <c r="S115" s="68">
        <v>924</v>
      </c>
      <c r="T115" s="67">
        <v>57.5</v>
      </c>
      <c r="U115" s="69">
        <v>331698.98</v>
      </c>
      <c r="V115" s="70">
        <v>8.5399999999999991</v>
      </c>
      <c r="W115" s="63" t="s">
        <v>39</v>
      </c>
      <c r="X115" s="70">
        <v>346</v>
      </c>
      <c r="Y115" s="66">
        <v>5.0587136675000011</v>
      </c>
      <c r="Z115" s="71">
        <v>14.999447510822515</v>
      </c>
      <c r="AA115" s="72">
        <v>11804.87</v>
      </c>
      <c r="AB115" s="72">
        <v>3339.31</v>
      </c>
      <c r="AC115" s="73" t="s">
        <v>35</v>
      </c>
      <c r="AD115" s="35">
        <f>N115/H115</f>
        <v>0.18553348803578332</v>
      </c>
      <c r="AE115" s="72">
        <v>18590.71</v>
      </c>
      <c r="AF115" s="74">
        <v>32.715089248650891</v>
      </c>
      <c r="AG115" s="74">
        <v>4.0986269904952666</v>
      </c>
      <c r="AH115" s="75">
        <v>28.616462258155622</v>
      </c>
      <c r="AI115" s="76">
        <v>16.389803210655266</v>
      </c>
      <c r="AJ115" s="77">
        <v>12.775830192072791</v>
      </c>
      <c r="AK115" s="77">
        <v>3.6139730185824734</v>
      </c>
      <c r="AL115" s="78">
        <v>46</v>
      </c>
      <c r="AM115" s="78" t="s">
        <v>40</v>
      </c>
    </row>
    <row r="116" spans="1:39" s="79" customFormat="1" x14ac:dyDescent="0.25">
      <c r="A116" s="63" t="s">
        <v>367</v>
      </c>
      <c r="B116" s="63" t="s">
        <v>368</v>
      </c>
      <c r="C116" s="64" t="s">
        <v>369</v>
      </c>
      <c r="D116" s="65">
        <v>4480</v>
      </c>
      <c r="E116" s="66">
        <v>239.52600000000001</v>
      </c>
      <c r="F116" s="66">
        <v>0</v>
      </c>
      <c r="G116" s="66">
        <v>0</v>
      </c>
      <c r="H116" s="66">
        <v>239.52600000000001</v>
      </c>
      <c r="I116" s="66">
        <v>191.25700000000001</v>
      </c>
      <c r="J116" s="66">
        <v>0</v>
      </c>
      <c r="K116" s="66">
        <v>12.955</v>
      </c>
      <c r="L116" s="66">
        <v>2</v>
      </c>
      <c r="M116" s="66">
        <v>206.21200000000002</v>
      </c>
      <c r="N116" s="66">
        <v>33.313999999999993</v>
      </c>
      <c r="O116" s="66">
        <v>5.1238768367346861</v>
      </c>
      <c r="P116" s="66">
        <v>28.190123163265305</v>
      </c>
      <c r="Q116" s="66">
        <v>48.268999999999991</v>
      </c>
      <c r="R116" s="67">
        <v>39.200000000000003</v>
      </c>
      <c r="S116" s="68">
        <v>2078</v>
      </c>
      <c r="T116" s="67">
        <v>60</v>
      </c>
      <c r="U116" s="69">
        <v>1074632.9099999999</v>
      </c>
      <c r="V116" s="70">
        <v>19.239999999999998</v>
      </c>
      <c r="W116" s="63" t="s">
        <v>39</v>
      </c>
      <c r="X116" s="70">
        <v>376.85</v>
      </c>
      <c r="Y116" s="66">
        <v>13.086665038636365</v>
      </c>
      <c r="Z116" s="71">
        <v>17.254031192580282</v>
      </c>
      <c r="AA116" s="72">
        <v>93596.2</v>
      </c>
      <c r="AB116" s="72">
        <v>10623.45</v>
      </c>
      <c r="AC116" s="73" t="s">
        <v>35</v>
      </c>
      <c r="AD116" s="35">
        <f>N116/H116</f>
        <v>0.13908302230238051</v>
      </c>
      <c r="AE116" s="72">
        <v>109855.44</v>
      </c>
      <c r="AF116" s="74">
        <v>43.922633723153183</v>
      </c>
      <c r="AG116" s="74">
        <v>6.7555431813185578</v>
      </c>
      <c r="AH116" s="75">
        <v>37.167090541834625</v>
      </c>
      <c r="AI116" s="76">
        <v>50.153826934648194</v>
      </c>
      <c r="AJ116" s="77">
        <v>45.041484338846203</v>
      </c>
      <c r="AK116" s="77">
        <v>5.1123425958019881</v>
      </c>
      <c r="AL116" s="78">
        <v>51</v>
      </c>
      <c r="AM116" s="78" t="s">
        <v>44</v>
      </c>
    </row>
    <row r="117" spans="1:39" s="79" customFormat="1" x14ac:dyDescent="0.25">
      <c r="A117" s="63" t="s">
        <v>370</v>
      </c>
      <c r="B117" s="63" t="s">
        <v>371</v>
      </c>
      <c r="C117" s="64" t="s">
        <v>372</v>
      </c>
      <c r="D117" s="65">
        <v>10442</v>
      </c>
      <c r="E117" s="66">
        <v>447.54700000000003</v>
      </c>
      <c r="F117" s="66">
        <v>1.7809999999999999</v>
      </c>
      <c r="G117" s="66">
        <v>126.63200000000001</v>
      </c>
      <c r="H117" s="66">
        <v>330.89950916496946</v>
      </c>
      <c r="I117" s="66">
        <v>242.12899999999999</v>
      </c>
      <c r="J117" s="66"/>
      <c r="K117" s="66">
        <v>8.4819999999999993</v>
      </c>
      <c r="L117" s="66">
        <v>1.62</v>
      </c>
      <c r="M117" s="66">
        <v>252.23099999999999</v>
      </c>
      <c r="N117" s="66">
        <v>78.668509164969464</v>
      </c>
      <c r="O117" s="66">
        <v>11.652770000000032</v>
      </c>
      <c r="P117" s="66">
        <v>67.015739164969432</v>
      </c>
      <c r="Q117" s="66">
        <v>88.770509164969468</v>
      </c>
      <c r="R117" s="67">
        <v>235.5</v>
      </c>
      <c r="S117" s="68">
        <v>4531</v>
      </c>
      <c r="T117" s="67">
        <v>90</v>
      </c>
      <c r="U117" s="69">
        <v>1731583</v>
      </c>
      <c r="V117" s="70">
        <v>7.61</v>
      </c>
      <c r="W117" s="63" t="s">
        <v>39</v>
      </c>
      <c r="X117" s="70">
        <v>679.71</v>
      </c>
      <c r="Y117" s="66">
        <v>64.179209249999985</v>
      </c>
      <c r="Z117" s="71">
        <v>38.806764511145431</v>
      </c>
      <c r="AA117" s="72">
        <v>86228.3</v>
      </c>
      <c r="AB117" s="72">
        <v>45551.27</v>
      </c>
      <c r="AC117" s="73" t="s">
        <v>35</v>
      </c>
      <c r="AD117" s="35">
        <f>N117/H117</f>
        <v>0.23774138971523645</v>
      </c>
      <c r="AE117" s="72">
        <v>138646</v>
      </c>
      <c r="AF117" s="74">
        <v>47.567901588127732</v>
      </c>
      <c r="AG117" s="74">
        <v>7.0459936570898387</v>
      </c>
      <c r="AH117" s="75">
        <v>40.521907931037894</v>
      </c>
      <c r="AI117" s="76">
        <v>29.083992005514897</v>
      </c>
      <c r="AJ117" s="77">
        <v>19.030743700985795</v>
      </c>
      <c r="AK117" s="77">
        <v>10.053248304529104</v>
      </c>
      <c r="AL117" s="78">
        <v>60</v>
      </c>
      <c r="AM117" s="78" t="s">
        <v>44</v>
      </c>
    </row>
    <row r="118" spans="1:39" s="79" customFormat="1" x14ac:dyDescent="0.25">
      <c r="A118" s="63" t="s">
        <v>373</v>
      </c>
      <c r="B118" s="63" t="s">
        <v>374</v>
      </c>
      <c r="C118" s="64" t="s">
        <v>375</v>
      </c>
      <c r="D118" s="65">
        <v>650</v>
      </c>
      <c r="E118" s="66">
        <v>0</v>
      </c>
      <c r="F118" s="66">
        <v>50.56</v>
      </c>
      <c r="G118" s="66">
        <v>8.0839999999999996</v>
      </c>
      <c r="H118" s="66">
        <v>42.475999999999999</v>
      </c>
      <c r="I118" s="66">
        <v>38.781999999999996</v>
      </c>
      <c r="J118" s="66">
        <v>1.6120000000000001</v>
      </c>
      <c r="K118" s="66">
        <v>0</v>
      </c>
      <c r="L118" s="66">
        <v>0.63400000000000001</v>
      </c>
      <c r="M118" s="66">
        <v>41.027999999999999</v>
      </c>
      <c r="N118" s="66">
        <v>1.4480000000000004</v>
      </c>
      <c r="O118" s="66">
        <v>0.99343938775510021</v>
      </c>
      <c r="P118" s="66">
        <v>0.45456061224490019</v>
      </c>
      <c r="Q118" s="66">
        <v>2.0820000000000003</v>
      </c>
      <c r="R118" s="67">
        <v>39.5</v>
      </c>
      <c r="S118" s="68">
        <v>825</v>
      </c>
      <c r="T118" s="67">
        <v>47.3</v>
      </c>
      <c r="U118" s="69">
        <v>553308.72</v>
      </c>
      <c r="V118" s="70">
        <v>15.87</v>
      </c>
      <c r="W118" s="63" t="s">
        <v>39</v>
      </c>
      <c r="X118" s="70">
        <v>4768.1000000000004</v>
      </c>
      <c r="Y118" s="66">
        <v>5.8258192024999991</v>
      </c>
      <c r="Z118" s="71">
        <v>19.346846666666664</v>
      </c>
      <c r="AA118" s="72">
        <v>15765.88</v>
      </c>
      <c r="AB118" s="72">
        <v>2167.39</v>
      </c>
      <c r="AC118" s="73" t="s">
        <v>35</v>
      </c>
      <c r="AD118" s="35">
        <f>N118/H118</f>
        <v>3.408983896788776E-2</v>
      </c>
      <c r="AE118" s="72">
        <v>20956.25</v>
      </c>
      <c r="AF118" s="74">
        <v>4.8086342880863446</v>
      </c>
      <c r="AG118" s="74">
        <v>3.2990930269990879</v>
      </c>
      <c r="AH118" s="75">
        <v>1.5095412610872567</v>
      </c>
      <c r="AI118" s="76">
        <v>21.737301259294966</v>
      </c>
      <c r="AJ118" s="77">
        <v>19.110161313543564</v>
      </c>
      <c r="AK118" s="77">
        <v>2.6271399457514049</v>
      </c>
      <c r="AL118" s="78">
        <v>53</v>
      </c>
      <c r="AM118" s="78" t="s">
        <v>44</v>
      </c>
    </row>
    <row r="119" spans="1:39" s="79" customFormat="1" x14ac:dyDescent="0.25">
      <c r="A119" s="63" t="s">
        <v>376</v>
      </c>
      <c r="B119" s="63" t="s">
        <v>377</v>
      </c>
      <c r="C119" s="64" t="s">
        <v>378</v>
      </c>
      <c r="D119" s="65">
        <v>4450</v>
      </c>
      <c r="E119" s="66">
        <v>157</v>
      </c>
      <c r="F119" s="66">
        <v>0</v>
      </c>
      <c r="G119" s="66">
        <v>0</v>
      </c>
      <c r="H119" s="66">
        <v>15699.999999999985</v>
      </c>
      <c r="I119" s="66">
        <v>107.4</v>
      </c>
      <c r="J119" s="66"/>
      <c r="K119" s="66">
        <v>25.6</v>
      </c>
      <c r="L119" s="66">
        <v>0.26850000000000002</v>
      </c>
      <c r="M119" s="66">
        <v>133.26849999999999</v>
      </c>
      <c r="N119" s="66">
        <v>15566.731499999985</v>
      </c>
      <c r="O119" s="66">
        <v>0.53700000000000003</v>
      </c>
      <c r="P119" s="66">
        <v>15566.194499999985</v>
      </c>
      <c r="Q119" s="66">
        <v>15592.599999999986</v>
      </c>
      <c r="R119" s="67">
        <v>124</v>
      </c>
      <c r="S119" s="68">
        <v>1608</v>
      </c>
      <c r="T119" s="67">
        <v>60</v>
      </c>
      <c r="U119" s="69">
        <v>1343479.26</v>
      </c>
      <c r="V119" s="70">
        <v>9.11</v>
      </c>
      <c r="W119" s="63" t="s">
        <v>39</v>
      </c>
      <c r="X119" s="70">
        <v>8557.19</v>
      </c>
      <c r="Y119" s="66">
        <v>19.973675999999998</v>
      </c>
      <c r="Z119" s="71">
        <v>34.031343283582082</v>
      </c>
      <c r="AA119" s="72">
        <v>4892.07</v>
      </c>
      <c r="AB119" s="72">
        <v>133202883.91</v>
      </c>
      <c r="AC119" s="73" t="s">
        <v>35</v>
      </c>
      <c r="AD119" s="35">
        <f>N119/H119</f>
        <v>0.99151156050955414</v>
      </c>
      <c r="AE119" s="72">
        <v>133429137.65000001</v>
      </c>
      <c r="AF119" s="74">
        <v>26522.748415456939</v>
      </c>
      <c r="AG119" s="74">
        <v>0.91494581885095072</v>
      </c>
      <c r="AH119" s="75">
        <v>26521.833469638088</v>
      </c>
      <c r="AI119" s="76">
        <v>82840.656706128648</v>
      </c>
      <c r="AJ119" s="77">
        <v>3.042332089552239</v>
      </c>
      <c r="AK119" s="77">
        <v>82837.614374039098</v>
      </c>
      <c r="AL119" s="78">
        <v>63</v>
      </c>
      <c r="AM119" s="78" t="s">
        <v>44</v>
      </c>
    </row>
    <row r="120" spans="1:39" s="79" customFormat="1" x14ac:dyDescent="0.25">
      <c r="A120" s="63" t="s">
        <v>379</v>
      </c>
      <c r="B120" s="63" t="s">
        <v>380</v>
      </c>
      <c r="C120" s="64" t="s">
        <v>381</v>
      </c>
      <c r="D120" s="65">
        <v>45698</v>
      </c>
      <c r="E120" s="66">
        <v>3213.06</v>
      </c>
      <c r="F120" s="66">
        <v>0</v>
      </c>
      <c r="G120" s="66">
        <v>0</v>
      </c>
      <c r="H120" s="66">
        <v>3212.6909999999998</v>
      </c>
      <c r="I120" s="66">
        <v>2695.7809999999999</v>
      </c>
      <c r="J120" s="66">
        <v>0.93300000000000005</v>
      </c>
      <c r="K120" s="66">
        <v>0.379</v>
      </c>
      <c r="L120" s="66">
        <v>24.178999999999998</v>
      </c>
      <c r="M120" s="66">
        <v>2721.2719999999999</v>
      </c>
      <c r="N120" s="66">
        <v>491.41899999999987</v>
      </c>
      <c r="O120" s="66">
        <v>68.507243469387632</v>
      </c>
      <c r="P120" s="66">
        <v>422.91175653061225</v>
      </c>
      <c r="Q120" s="66">
        <v>515.97699999999986</v>
      </c>
      <c r="R120" s="67">
        <v>446.5</v>
      </c>
      <c r="S120" s="68">
        <v>19269</v>
      </c>
      <c r="T120" s="67">
        <v>59.2</v>
      </c>
      <c r="U120" s="69"/>
      <c r="V120" s="70">
        <v>1.98</v>
      </c>
      <c r="W120" s="63" t="s">
        <v>39</v>
      </c>
      <c r="X120" s="70">
        <v>221.01</v>
      </c>
      <c r="Y120" s="66">
        <v>157.41037766886362</v>
      </c>
      <c r="Z120" s="71">
        <v>22.381094435716339</v>
      </c>
      <c r="AA120" s="72">
        <v>135630.74</v>
      </c>
      <c r="AB120" s="72">
        <v>93467.73</v>
      </c>
      <c r="AC120" s="73" t="s">
        <v>35</v>
      </c>
      <c r="AD120" s="35">
        <f>N120/H120</f>
        <v>0.15296180055909514</v>
      </c>
      <c r="AE120" s="72">
        <v>234526.03</v>
      </c>
      <c r="AF120" s="74">
        <v>69.871473592689497</v>
      </c>
      <c r="AG120" s="74">
        <v>9.7405717991759975</v>
      </c>
      <c r="AH120" s="75">
        <v>60.130901793513502</v>
      </c>
      <c r="AI120" s="76">
        <v>11.889483840938022</v>
      </c>
      <c r="AJ120" s="77">
        <v>7.0388051699727088</v>
      </c>
      <c r="AK120" s="77">
        <v>4.8506786709653129</v>
      </c>
      <c r="AL120" s="78">
        <v>84</v>
      </c>
      <c r="AM120" s="78" t="s">
        <v>91</v>
      </c>
    </row>
    <row r="121" spans="1:39" s="79" customFormat="1" x14ac:dyDescent="0.25">
      <c r="A121" s="63" t="s">
        <v>382</v>
      </c>
      <c r="B121" s="63" t="s">
        <v>383</v>
      </c>
      <c r="C121" s="64" t="s">
        <v>384</v>
      </c>
      <c r="D121" s="65">
        <v>13910</v>
      </c>
      <c r="E121" s="66"/>
      <c r="F121" s="66">
        <v>372.27499999999998</v>
      </c>
      <c r="G121" s="66"/>
      <c r="H121" s="66">
        <v>373.2080200501253</v>
      </c>
      <c r="I121" s="66">
        <v>287.47000000000003</v>
      </c>
      <c r="J121" s="66"/>
      <c r="K121" s="66"/>
      <c r="L121" s="66">
        <v>7.5259999999999998</v>
      </c>
      <c r="M121" s="66">
        <v>294.99600000000004</v>
      </c>
      <c r="N121" s="66">
        <v>78.212020050125261</v>
      </c>
      <c r="O121" s="66">
        <v>7.3040846938775612</v>
      </c>
      <c r="P121" s="66">
        <v>70.907935356247705</v>
      </c>
      <c r="Q121" s="66">
        <v>85.738020050125257</v>
      </c>
      <c r="R121" s="67">
        <v>107</v>
      </c>
      <c r="S121" s="68">
        <v>5777</v>
      </c>
      <c r="T121" s="67">
        <v>68</v>
      </c>
      <c r="U121" s="69">
        <v>2378517</v>
      </c>
      <c r="V121" s="70">
        <v>5.39</v>
      </c>
      <c r="W121" s="63" t="s">
        <v>39</v>
      </c>
      <c r="X121" s="70">
        <v>2731.22</v>
      </c>
      <c r="Y121" s="66">
        <v>35.875324399999997</v>
      </c>
      <c r="Z121" s="71">
        <v>17.01377185390341</v>
      </c>
      <c r="AA121" s="72">
        <v>39369.019999999997</v>
      </c>
      <c r="AB121" s="72">
        <v>193665.17</v>
      </c>
      <c r="AC121" s="73" t="s">
        <v>35</v>
      </c>
      <c r="AD121" s="35">
        <f>N121/H121</f>
        <v>0.20956682559935519</v>
      </c>
      <c r="AE121" s="72">
        <v>253589.35</v>
      </c>
      <c r="AF121" s="74">
        <v>37.09183087876832</v>
      </c>
      <c r="AG121" s="74">
        <v>3.4639416552069071</v>
      </c>
      <c r="AH121" s="75">
        <v>33.627889223561411</v>
      </c>
      <c r="AI121" s="76">
        <v>40.338270331260325</v>
      </c>
      <c r="AJ121" s="77">
        <v>6.8147856153713082</v>
      </c>
      <c r="AK121" s="77">
        <v>33.523484715889019</v>
      </c>
      <c r="AL121" s="78">
        <v>59</v>
      </c>
      <c r="AM121" s="78" t="s">
        <v>44</v>
      </c>
    </row>
    <row r="122" spans="1:39" s="79" customFormat="1" x14ac:dyDescent="0.25">
      <c r="A122" s="63" t="s">
        <v>385</v>
      </c>
      <c r="B122" s="63" t="s">
        <v>386</v>
      </c>
      <c r="C122" s="64" t="s">
        <v>387</v>
      </c>
      <c r="D122" s="65">
        <v>2892</v>
      </c>
      <c r="E122" s="66">
        <v>0</v>
      </c>
      <c r="F122" s="66">
        <v>93.5</v>
      </c>
      <c r="G122" s="66">
        <v>0</v>
      </c>
      <c r="H122" s="66">
        <v>94.444444444444443</v>
      </c>
      <c r="I122" s="66">
        <v>83.75</v>
      </c>
      <c r="J122" s="66">
        <v>0</v>
      </c>
      <c r="K122" s="66">
        <v>2.5000000000000001E-3</v>
      </c>
      <c r="L122" s="66">
        <v>0.20937500000000001</v>
      </c>
      <c r="M122" s="66">
        <v>83.961874999999992</v>
      </c>
      <c r="N122" s="66">
        <v>10.482569444444451</v>
      </c>
      <c r="O122" s="66">
        <v>1.2647348484848466</v>
      </c>
      <c r="P122" s="66">
        <v>9.2178345959596051</v>
      </c>
      <c r="Q122" s="66">
        <v>10.69444444444445</v>
      </c>
      <c r="R122" s="67">
        <v>146</v>
      </c>
      <c r="S122" s="68">
        <v>1786</v>
      </c>
      <c r="T122" s="67">
        <v>63</v>
      </c>
      <c r="U122" s="69">
        <v>697345.24</v>
      </c>
      <c r="V122" s="70">
        <v>10.81</v>
      </c>
      <c r="W122" s="63" t="s">
        <v>39</v>
      </c>
      <c r="X122" s="70">
        <v>2819.39</v>
      </c>
      <c r="Y122" s="66">
        <v>26.07329361477273</v>
      </c>
      <c r="Z122" s="71">
        <v>39.996462002443252</v>
      </c>
      <c r="AA122" s="72">
        <v>13671.58</v>
      </c>
      <c r="AB122" s="72">
        <v>25988.67</v>
      </c>
      <c r="AC122" s="73" t="s">
        <v>35</v>
      </c>
      <c r="AD122" s="35">
        <f>N122/H122</f>
        <v>0.11099191176470595</v>
      </c>
      <c r="AE122" s="72">
        <v>40257.61</v>
      </c>
      <c r="AF122" s="74">
        <v>16.080273427180128</v>
      </c>
      <c r="AG122" s="74">
        <v>1.9401046932532275</v>
      </c>
      <c r="AH122" s="75">
        <v>14.140168733926899</v>
      </c>
      <c r="AI122" s="76">
        <v>22.206188471748593</v>
      </c>
      <c r="AJ122" s="77">
        <v>7.6548611024862447</v>
      </c>
      <c r="AK122" s="77">
        <v>14.551327369262346</v>
      </c>
      <c r="AL122" s="78">
        <v>56</v>
      </c>
      <c r="AM122" s="78" t="s">
        <v>44</v>
      </c>
    </row>
    <row r="123" spans="1:39" s="79" customFormat="1" x14ac:dyDescent="0.25">
      <c r="A123" s="63" t="s">
        <v>390</v>
      </c>
      <c r="B123" s="63" t="s">
        <v>391</v>
      </c>
      <c r="C123" s="64" t="s">
        <v>392</v>
      </c>
      <c r="D123" s="65">
        <v>8586</v>
      </c>
      <c r="E123" s="66">
        <v>479.6</v>
      </c>
      <c r="F123" s="66">
        <v>0</v>
      </c>
      <c r="G123" s="66">
        <v>0</v>
      </c>
      <c r="H123" s="66">
        <v>479.6</v>
      </c>
      <c r="I123" s="66">
        <v>341.78399999999999</v>
      </c>
      <c r="J123" s="66">
        <v>1.7999999999999999E-2</v>
      </c>
      <c r="K123" s="66">
        <v>4.766</v>
      </c>
      <c r="L123" s="66">
        <v>12.034000000000001</v>
      </c>
      <c r="M123" s="66">
        <v>358.60199999999998</v>
      </c>
      <c r="N123" s="66">
        <v>120.99800000000005</v>
      </c>
      <c r="O123" s="66">
        <v>10.594907435897447</v>
      </c>
      <c r="P123" s="66">
        <v>110.40309256410259</v>
      </c>
      <c r="Q123" s="66">
        <v>137.79800000000006</v>
      </c>
      <c r="R123" s="67">
        <v>50.8</v>
      </c>
      <c r="S123" s="68">
        <v>3969</v>
      </c>
      <c r="T123" s="67">
        <v>52.2</v>
      </c>
      <c r="U123" s="69">
        <v>1555426</v>
      </c>
      <c r="V123" s="70">
        <v>4.32</v>
      </c>
      <c r="W123" s="63" t="s">
        <v>39</v>
      </c>
      <c r="X123" s="70">
        <v>372.68</v>
      </c>
      <c r="Y123" s="66">
        <v>16.579501434000001</v>
      </c>
      <c r="Z123" s="71">
        <v>11.444517913832199</v>
      </c>
      <c r="AA123" s="72">
        <v>45287.62</v>
      </c>
      <c r="AB123" s="72">
        <v>41145.019999999997</v>
      </c>
      <c r="AC123" s="73" t="s">
        <v>35</v>
      </c>
      <c r="AD123" s="35">
        <f>N123/H123</f>
        <v>0.25228940783986664</v>
      </c>
      <c r="AE123" s="72">
        <v>92693.67</v>
      </c>
      <c r="AF123" s="74">
        <v>83.522642948605139</v>
      </c>
      <c r="AG123" s="74">
        <v>7.3134652708473178</v>
      </c>
      <c r="AH123" s="75">
        <v>76.209177677757822</v>
      </c>
      <c r="AI123" s="76">
        <v>21.776931698967029</v>
      </c>
      <c r="AJ123" s="77">
        <v>11.410334435981452</v>
      </c>
      <c r="AK123" s="77">
        <v>10.366597262985579</v>
      </c>
      <c r="AL123" s="78">
        <v>57</v>
      </c>
      <c r="AM123" s="78" t="s">
        <v>44</v>
      </c>
    </row>
    <row r="124" spans="1:39" s="79" customFormat="1" x14ac:dyDescent="0.25">
      <c r="A124" s="63" t="s">
        <v>393</v>
      </c>
      <c r="B124" s="63" t="s">
        <v>394</v>
      </c>
      <c r="C124" s="64" t="s">
        <v>395</v>
      </c>
      <c r="D124" s="65">
        <v>586</v>
      </c>
      <c r="E124" s="66">
        <v>20.503</v>
      </c>
      <c r="F124" s="66">
        <v>0</v>
      </c>
      <c r="G124" s="66">
        <v>0</v>
      </c>
      <c r="H124" s="66">
        <v>22.285869565217389</v>
      </c>
      <c r="I124" s="66">
        <v>21.376000000000001</v>
      </c>
      <c r="J124" s="66">
        <v>0</v>
      </c>
      <c r="K124" s="66">
        <v>0.311</v>
      </c>
      <c r="L124" s="66">
        <v>5.3440000000000001E-2</v>
      </c>
      <c r="M124" s="66">
        <v>21.74044</v>
      </c>
      <c r="N124" s="66">
        <v>0.54542956521738972</v>
      </c>
      <c r="O124" s="66">
        <v>0.32594060606060504</v>
      </c>
      <c r="P124" s="66">
        <v>0.21948895915678468</v>
      </c>
      <c r="Q124" s="66">
        <v>0.90986956521738971</v>
      </c>
      <c r="R124" s="67">
        <v>5.2</v>
      </c>
      <c r="S124" s="68">
        <v>252</v>
      </c>
      <c r="T124" s="67">
        <v>45.3</v>
      </c>
      <c r="U124" s="69">
        <v>219423</v>
      </c>
      <c r="V124" s="70">
        <v>5.13</v>
      </c>
      <c r="W124" s="63" t="s">
        <v>39</v>
      </c>
      <c r="X124" s="70">
        <v>811.33</v>
      </c>
      <c r="Y124" s="66">
        <v>1.0901526539999999</v>
      </c>
      <c r="Z124" s="71">
        <v>11.852061904761904</v>
      </c>
      <c r="AA124" s="72">
        <v>1658.51</v>
      </c>
      <c r="AB124" s="72">
        <v>178.08</v>
      </c>
      <c r="AC124" s="73" t="s">
        <v>35</v>
      </c>
      <c r="AD124" s="35">
        <f>N124/H124</f>
        <v>2.4474233039067386E-2</v>
      </c>
      <c r="AE124" s="72">
        <v>2132.27</v>
      </c>
      <c r="AF124" s="74">
        <v>5.9298713330875152</v>
      </c>
      <c r="AG124" s="74">
        <v>3.5436030230550664</v>
      </c>
      <c r="AH124" s="75">
        <v>2.3862683100324489</v>
      </c>
      <c r="AI124" s="76">
        <v>7.2880418861645957</v>
      </c>
      <c r="AJ124" s="77">
        <v>6.5813832463523969</v>
      </c>
      <c r="AK124" s="77">
        <v>0.7066586398121989</v>
      </c>
      <c r="AL124" s="78">
        <v>46</v>
      </c>
      <c r="AM124" s="78" t="s">
        <v>40</v>
      </c>
    </row>
    <row r="125" spans="1:39" s="79" customFormat="1" x14ac:dyDescent="0.25">
      <c r="A125" s="63" t="s">
        <v>396</v>
      </c>
      <c r="B125" s="63" t="s">
        <v>397</v>
      </c>
      <c r="C125" s="64" t="s">
        <v>398</v>
      </c>
      <c r="D125" s="65">
        <v>182444</v>
      </c>
      <c r="E125" s="66">
        <v>7564</v>
      </c>
      <c r="F125" s="66">
        <v>0</v>
      </c>
      <c r="G125" s="66">
        <v>850</v>
      </c>
      <c r="H125" s="66">
        <v>6714</v>
      </c>
      <c r="I125" s="66">
        <v>6183</v>
      </c>
      <c r="J125" s="66">
        <v>0</v>
      </c>
      <c r="K125" s="66">
        <v>0</v>
      </c>
      <c r="L125" s="66">
        <v>15.4575</v>
      </c>
      <c r="M125" s="66">
        <v>6198.4575000000004</v>
      </c>
      <c r="N125" s="66">
        <v>515.54249999999956</v>
      </c>
      <c r="O125" s="66">
        <v>157.09867346938796</v>
      </c>
      <c r="P125" s="66">
        <v>358.4438265306116</v>
      </c>
      <c r="Q125" s="66">
        <v>530.99999999999955</v>
      </c>
      <c r="R125" s="67">
        <v>1021</v>
      </c>
      <c r="S125" s="68">
        <v>68867</v>
      </c>
      <c r="T125" s="67">
        <v>67.400000000000006</v>
      </c>
      <c r="U125" s="69">
        <v>32890182</v>
      </c>
      <c r="V125" s="70">
        <v>21.8</v>
      </c>
      <c r="W125" s="63" t="s">
        <v>39</v>
      </c>
      <c r="X125" s="70">
        <v>245.51</v>
      </c>
      <c r="Y125" s="66">
        <v>397.23547943414775</v>
      </c>
      <c r="Z125" s="71">
        <v>15.803162356591164</v>
      </c>
      <c r="AA125" s="72">
        <v>3424751.08</v>
      </c>
      <c r="AB125" s="72">
        <v>88001.54</v>
      </c>
      <c r="AC125" s="73" t="s">
        <v>35</v>
      </c>
      <c r="AD125" s="35">
        <f>N125/H125</f>
        <v>7.6786193029490551E-2</v>
      </c>
      <c r="AE125" s="72">
        <v>3516547.6</v>
      </c>
      <c r="AF125" s="74">
        <v>20.509753662559</v>
      </c>
      <c r="AG125" s="74">
        <v>6.2498340943218906</v>
      </c>
      <c r="AH125" s="75">
        <v>14.259919568237111</v>
      </c>
      <c r="AI125" s="76">
        <v>51.00777767993651</v>
      </c>
      <c r="AJ125" s="77">
        <v>49.729929888519273</v>
      </c>
      <c r="AK125" s="77">
        <v>1.277847791417231</v>
      </c>
      <c r="AL125" s="78">
        <v>68</v>
      </c>
      <c r="AM125" s="78" t="s">
        <v>44</v>
      </c>
    </row>
    <row r="126" spans="1:39" s="79" customFormat="1" x14ac:dyDescent="0.25">
      <c r="A126" s="63" t="s">
        <v>399</v>
      </c>
      <c r="B126" s="63" t="s">
        <v>400</v>
      </c>
      <c r="C126" s="64" t="s">
        <v>401</v>
      </c>
      <c r="D126" s="65">
        <v>1800</v>
      </c>
      <c r="E126" s="66">
        <v>52.296999999999997</v>
      </c>
      <c r="F126" s="66"/>
      <c r="G126" s="66"/>
      <c r="H126" s="66">
        <v>52.296999999999997</v>
      </c>
      <c r="I126" s="66">
        <v>39.186999999999998</v>
      </c>
      <c r="J126" s="66"/>
      <c r="K126" s="66"/>
      <c r="L126" s="66">
        <v>9.7967499999999999E-2</v>
      </c>
      <c r="M126" s="66">
        <v>39.2849675</v>
      </c>
      <c r="N126" s="66">
        <v>13.012032499999997</v>
      </c>
      <c r="O126" s="66">
        <v>1.2007298717948713</v>
      </c>
      <c r="P126" s="66">
        <v>11.811302628205125</v>
      </c>
      <c r="Q126" s="66">
        <v>13.109999999999996</v>
      </c>
      <c r="R126" s="67">
        <v>60.2</v>
      </c>
      <c r="S126" s="68">
        <v>824</v>
      </c>
      <c r="T126" s="67">
        <v>72.5</v>
      </c>
      <c r="U126" s="69">
        <v>323485</v>
      </c>
      <c r="V126" s="70">
        <v>8.4600000000000009</v>
      </c>
      <c r="W126" s="63" t="s">
        <v>39</v>
      </c>
      <c r="X126" s="70">
        <v>602.63</v>
      </c>
      <c r="Y126" s="66">
        <v>11.889124925000003</v>
      </c>
      <c r="Z126" s="71">
        <v>39.530273058252433</v>
      </c>
      <c r="AA126" s="72">
        <v>10158.17</v>
      </c>
      <c r="AB126" s="72">
        <v>7117.85</v>
      </c>
      <c r="AC126" s="73" t="s">
        <v>35</v>
      </c>
      <c r="AD126" s="35">
        <f>N126/H126</f>
        <v>0.24881030460638273</v>
      </c>
      <c r="AE126" s="72">
        <v>17335.060000000001</v>
      </c>
      <c r="AF126" s="74">
        <v>43.26383993882164</v>
      </c>
      <c r="AG126" s="74">
        <v>3.992319031104107</v>
      </c>
      <c r="AH126" s="75">
        <v>39.27152090771753</v>
      </c>
      <c r="AI126" s="76">
        <v>20.96604371143188</v>
      </c>
      <c r="AJ126" s="77">
        <v>12.327881936146376</v>
      </c>
      <c r="AK126" s="77">
        <v>8.6381617752855018</v>
      </c>
      <c r="AL126" s="78">
        <v>53</v>
      </c>
      <c r="AM126" s="78" t="s">
        <v>44</v>
      </c>
    </row>
    <row r="127" spans="1:39" s="79" customFormat="1" x14ac:dyDescent="0.25">
      <c r="A127" s="63" t="s">
        <v>403</v>
      </c>
      <c r="B127" s="63" t="s">
        <v>404</v>
      </c>
      <c r="C127" s="64" t="s">
        <v>405</v>
      </c>
      <c r="D127" s="65">
        <v>2720</v>
      </c>
      <c r="E127" s="66">
        <v>68.159000000000006</v>
      </c>
      <c r="F127" s="66">
        <v>0</v>
      </c>
      <c r="G127" s="66">
        <v>0</v>
      </c>
      <c r="H127" s="66">
        <v>68.159000000000006</v>
      </c>
      <c r="I127" s="66">
        <v>50.802999999999997</v>
      </c>
      <c r="J127" s="66">
        <v>0</v>
      </c>
      <c r="K127" s="66">
        <v>0.10199999999999999</v>
      </c>
      <c r="L127" s="66">
        <v>1.1180000000000001</v>
      </c>
      <c r="M127" s="66">
        <v>52.022999999999996</v>
      </c>
      <c r="N127" s="66">
        <v>16.13600000000001</v>
      </c>
      <c r="O127" s="66">
        <v>1.2928925510204055</v>
      </c>
      <c r="P127" s="66">
        <v>14.843107448979605</v>
      </c>
      <c r="Q127" s="66">
        <v>17.356000000000009</v>
      </c>
      <c r="R127" s="67">
        <v>22.9</v>
      </c>
      <c r="S127" s="68">
        <v>1274</v>
      </c>
      <c r="T127" s="67">
        <v>57.7</v>
      </c>
      <c r="U127" s="69">
        <v>503672</v>
      </c>
      <c r="V127" s="70">
        <v>8.5399999999999991</v>
      </c>
      <c r="W127" s="63" t="s">
        <v>39</v>
      </c>
      <c r="X127" s="70">
        <v>437.76</v>
      </c>
      <c r="Y127" s="66">
        <v>6.6338258345000005</v>
      </c>
      <c r="Z127" s="71">
        <v>14.265985321821038</v>
      </c>
      <c r="AA127" s="72">
        <v>11024.44</v>
      </c>
      <c r="AB127" s="72">
        <v>6497.72</v>
      </c>
      <c r="AC127" s="73" t="s">
        <v>35</v>
      </c>
      <c r="AD127" s="35">
        <f>N127/H127</f>
        <v>0.2367405625082529</v>
      </c>
      <c r="AE127" s="72">
        <v>18056.22</v>
      </c>
      <c r="AF127" s="74">
        <v>34.70032902518227</v>
      </c>
      <c r="AG127" s="74">
        <v>2.7803542956504281</v>
      </c>
      <c r="AH127" s="75">
        <v>31.919974729531845</v>
      </c>
      <c r="AI127" s="76">
        <v>13.753654015096272</v>
      </c>
      <c r="AJ127" s="77">
        <v>8.6534038448723223</v>
      </c>
      <c r="AK127" s="77">
        <v>5.1002501702239496</v>
      </c>
      <c r="AL127" s="78">
        <v>68</v>
      </c>
      <c r="AM127" s="78" t="s">
        <v>44</v>
      </c>
    </row>
    <row r="128" spans="1:39" s="79" customFormat="1" x14ac:dyDescent="0.25">
      <c r="A128" s="63" t="s">
        <v>406</v>
      </c>
      <c r="B128" s="63" t="s">
        <v>242</v>
      </c>
      <c r="C128" s="64" t="s">
        <v>407</v>
      </c>
      <c r="D128" s="65">
        <v>13876</v>
      </c>
      <c r="E128" s="66">
        <v>35</v>
      </c>
      <c r="F128" s="66">
        <v>0</v>
      </c>
      <c r="G128" s="66">
        <v>0</v>
      </c>
      <c r="H128" s="66">
        <v>35</v>
      </c>
      <c r="I128" s="66">
        <v>32</v>
      </c>
      <c r="J128" s="66">
        <v>0</v>
      </c>
      <c r="K128" s="66">
        <v>0</v>
      </c>
      <c r="L128" s="66">
        <v>0.08</v>
      </c>
      <c r="M128" s="66">
        <v>32.08</v>
      </c>
      <c r="N128" s="66">
        <v>2.9200000000000017</v>
      </c>
      <c r="O128" s="66">
        <v>0.16</v>
      </c>
      <c r="P128" s="66">
        <v>2.7600000000000016</v>
      </c>
      <c r="Q128" s="66">
        <v>3.0000000000000018</v>
      </c>
      <c r="R128" s="67">
        <v>15.2</v>
      </c>
      <c r="S128" s="68">
        <v>650</v>
      </c>
      <c r="T128" s="67">
        <v>45</v>
      </c>
      <c r="U128" s="69"/>
      <c r="V128" s="70">
        <v>8.06</v>
      </c>
      <c r="W128" s="63" t="s">
        <v>39</v>
      </c>
      <c r="X128" s="70">
        <v>6660</v>
      </c>
      <c r="Y128" s="66">
        <v>2.9520981000000002</v>
      </c>
      <c r="Z128" s="71">
        <v>12.442984615384615</v>
      </c>
      <c r="AA128" s="72">
        <v>1289.5999999999999</v>
      </c>
      <c r="AB128" s="72">
        <v>18381.599999999999</v>
      </c>
      <c r="AC128" s="73" t="s">
        <v>35</v>
      </c>
      <c r="AD128" s="35">
        <f>N128/H128</f>
        <v>8.3428571428571477E-2</v>
      </c>
      <c r="AE128" s="72">
        <v>20204</v>
      </c>
      <c r="AF128" s="74">
        <v>12.307692307692315</v>
      </c>
      <c r="AG128" s="74">
        <v>0.67439409905163328</v>
      </c>
      <c r="AH128" s="75">
        <v>11.633298208640682</v>
      </c>
      <c r="AI128" s="76">
        <v>30.263384615384627</v>
      </c>
      <c r="AJ128" s="77">
        <v>1.9840000000000002</v>
      </c>
      <c r="AK128" s="77">
        <v>28.279384615384629</v>
      </c>
      <c r="AL128" s="78">
        <v>25</v>
      </c>
      <c r="AM128" s="78" t="s">
        <v>408</v>
      </c>
    </row>
    <row r="129" spans="1:39" s="79" customFormat="1" x14ac:dyDescent="0.25">
      <c r="A129" s="63" t="s">
        <v>409</v>
      </c>
      <c r="B129" s="63" t="s">
        <v>410</v>
      </c>
      <c r="C129" s="64" t="s">
        <v>411</v>
      </c>
      <c r="D129" s="65">
        <v>1301</v>
      </c>
      <c r="E129" s="66">
        <v>23.706</v>
      </c>
      <c r="F129" s="66">
        <v>0</v>
      </c>
      <c r="G129" s="66">
        <v>0</v>
      </c>
      <c r="H129" s="66">
        <v>23.706</v>
      </c>
      <c r="I129" s="66">
        <v>22.503</v>
      </c>
      <c r="J129" s="66">
        <v>9.5500000000000002E-2</v>
      </c>
      <c r="K129" s="66">
        <v>0</v>
      </c>
      <c r="L129" s="66">
        <v>0.438</v>
      </c>
      <c r="M129" s="66">
        <v>23.0365</v>
      </c>
      <c r="N129" s="66">
        <v>0.66949999999999932</v>
      </c>
      <c r="O129" s="66">
        <v>0.135518025525527</v>
      </c>
      <c r="P129" s="66">
        <v>0.53398197447447227</v>
      </c>
      <c r="Q129" s="66">
        <v>1.1074999999999993</v>
      </c>
      <c r="R129" s="67">
        <v>9.1</v>
      </c>
      <c r="S129" s="68">
        <v>662</v>
      </c>
      <c r="T129" s="67">
        <v>50</v>
      </c>
      <c r="U129" s="69">
        <v>282649.65999999997</v>
      </c>
      <c r="V129" s="70">
        <v>12.87</v>
      </c>
      <c r="W129" s="63" t="s">
        <v>39</v>
      </c>
      <c r="X129" s="70">
        <v>559.61</v>
      </c>
      <c r="Y129" s="66">
        <v>2.7106907500000004</v>
      </c>
      <c r="Z129" s="71">
        <v>11.218353474320244</v>
      </c>
      <c r="AA129" s="72">
        <v>1744.12</v>
      </c>
      <c r="AB129" s="72">
        <v>298.82</v>
      </c>
      <c r="AC129" s="73" t="s">
        <v>35</v>
      </c>
      <c r="AD129" s="35">
        <f>N129/H129</f>
        <v>2.8241795326077759E-2</v>
      </c>
      <c r="AE129" s="72">
        <v>2288.0500000000002</v>
      </c>
      <c r="AF129" s="74">
        <v>2.7707652195505497</v>
      </c>
      <c r="AG129" s="74">
        <v>0.56084933793621239</v>
      </c>
      <c r="AH129" s="75">
        <v>2.2099158816143372</v>
      </c>
      <c r="AI129" s="76">
        <v>3.0860100320984771</v>
      </c>
      <c r="AJ129" s="77">
        <v>2.6346178074222544</v>
      </c>
      <c r="AK129" s="77">
        <v>0.4513922246762227</v>
      </c>
      <c r="AL129" s="78">
        <v>59</v>
      </c>
      <c r="AM129" s="78" t="s">
        <v>44</v>
      </c>
    </row>
    <row r="130" spans="1:39" s="79" customFormat="1" x14ac:dyDescent="0.25">
      <c r="A130" s="63" t="s">
        <v>412</v>
      </c>
      <c r="B130" s="63" t="s">
        <v>412</v>
      </c>
      <c r="C130" s="64" t="s">
        <v>413</v>
      </c>
      <c r="D130" s="65">
        <v>0</v>
      </c>
      <c r="E130" s="66">
        <v>21.15</v>
      </c>
      <c r="F130" s="66">
        <v>0</v>
      </c>
      <c r="G130" s="66">
        <v>0</v>
      </c>
      <c r="H130" s="66">
        <v>21.15</v>
      </c>
      <c r="I130" s="66">
        <v>17.901</v>
      </c>
      <c r="J130" s="66">
        <v>0</v>
      </c>
      <c r="K130" s="66">
        <v>2.02</v>
      </c>
      <c r="L130" s="66">
        <v>4.4752500000000001E-2</v>
      </c>
      <c r="M130" s="66">
        <v>19.965752500000001</v>
      </c>
      <c r="N130" s="66">
        <v>1.1842474999999979</v>
      </c>
      <c r="O130" s="66">
        <v>0.91954666666666629</v>
      </c>
      <c r="P130" s="66">
        <v>0.26470083333333161</v>
      </c>
      <c r="Q130" s="66">
        <v>3.2489999999999979</v>
      </c>
      <c r="R130" s="67">
        <v>7.8</v>
      </c>
      <c r="S130" s="68">
        <v>23</v>
      </c>
      <c r="T130" s="67">
        <v>58.1</v>
      </c>
      <c r="U130" s="69">
        <v>444185</v>
      </c>
      <c r="V130" s="70">
        <v>23.14</v>
      </c>
      <c r="W130" s="63" t="s">
        <v>39</v>
      </c>
      <c r="X130" s="70">
        <v>1780.33</v>
      </c>
      <c r="Y130" s="66">
        <v>0.96803431200000012</v>
      </c>
      <c r="Z130" s="71">
        <v>115.31081739130437</v>
      </c>
      <c r="AA130" s="72">
        <v>19480.54</v>
      </c>
      <c r="AB130" s="72">
        <v>471.25</v>
      </c>
      <c r="AC130" s="73" t="s">
        <v>35</v>
      </c>
      <c r="AD130" s="35">
        <f>N130/H130</f>
        <v>5.5992789598108654E-2</v>
      </c>
      <c r="AE130" s="72">
        <v>23627.73</v>
      </c>
      <c r="AF130" s="74">
        <v>141.06581298391873</v>
      </c>
      <c r="AG130" s="74">
        <v>109.53504069882861</v>
      </c>
      <c r="AH130" s="75">
        <v>31.530772285090126</v>
      </c>
      <c r="AI130" s="76">
        <v>867.46923809891462</v>
      </c>
      <c r="AJ130" s="77">
        <v>846.97989746376982</v>
      </c>
      <c r="AK130" s="77">
        <v>20.489340635144796</v>
      </c>
      <c r="AL130" s="78">
        <v>53</v>
      </c>
      <c r="AM130" s="78" t="s">
        <v>44</v>
      </c>
    </row>
    <row r="131" spans="1:39" s="79" customFormat="1" x14ac:dyDescent="0.25">
      <c r="A131" s="63" t="s">
        <v>414</v>
      </c>
      <c r="B131" s="63" t="s">
        <v>415</v>
      </c>
      <c r="C131" s="64" t="s">
        <v>416</v>
      </c>
      <c r="D131" s="65">
        <v>2200</v>
      </c>
      <c r="E131" s="66">
        <v>59.186</v>
      </c>
      <c r="F131" s="66">
        <v>0</v>
      </c>
      <c r="G131" s="66">
        <v>0</v>
      </c>
      <c r="H131" s="66">
        <v>59.783838383838386</v>
      </c>
      <c r="I131" s="66">
        <v>38.899000000000001</v>
      </c>
      <c r="J131" s="66">
        <v>0</v>
      </c>
      <c r="K131" s="66">
        <v>1</v>
      </c>
      <c r="L131" s="66">
        <v>9.7247500000000001E-2</v>
      </c>
      <c r="M131" s="66">
        <v>39.996247500000003</v>
      </c>
      <c r="N131" s="66">
        <v>19.787590883838384</v>
      </c>
      <c r="O131" s="66">
        <v>1.0087603061224508</v>
      </c>
      <c r="P131" s="66">
        <v>18.778830577715933</v>
      </c>
      <c r="Q131" s="66">
        <v>20.884838383838385</v>
      </c>
      <c r="R131" s="67">
        <v>39</v>
      </c>
      <c r="S131" s="68">
        <v>805</v>
      </c>
      <c r="T131" s="67">
        <v>60</v>
      </c>
      <c r="U131" s="69">
        <v>460910</v>
      </c>
      <c r="V131" s="70">
        <v>8.75</v>
      </c>
      <c r="W131" s="63" t="s">
        <v>39</v>
      </c>
      <c r="X131" s="70">
        <v>642.83000000000004</v>
      </c>
      <c r="Y131" s="66">
        <v>7.2651060000000012</v>
      </c>
      <c r="Z131" s="71">
        <v>24.725962732919257</v>
      </c>
      <c r="AA131" s="72">
        <v>8661.2000000000007</v>
      </c>
      <c r="AB131" s="72">
        <v>12071.6</v>
      </c>
      <c r="AC131" s="73" t="s">
        <v>35</v>
      </c>
      <c r="AD131" s="35">
        <f>N131/H131</f>
        <v>0.3309856211773054</v>
      </c>
      <c r="AE131" s="72">
        <v>21438.14</v>
      </c>
      <c r="AF131" s="74">
        <v>67.344817098063075</v>
      </c>
      <c r="AG131" s="74">
        <v>3.4332010758868399</v>
      </c>
      <c r="AH131" s="75">
        <v>63.91161602217624</v>
      </c>
      <c r="AI131" s="76">
        <v>25.755025950142816</v>
      </c>
      <c r="AJ131" s="77">
        <v>10.759254943592335</v>
      </c>
      <c r="AK131" s="77">
        <v>14.995771006550479</v>
      </c>
      <c r="AL131" s="78">
        <v>48</v>
      </c>
      <c r="AM131" s="78" t="s">
        <v>40</v>
      </c>
    </row>
    <row r="132" spans="1:39" s="79" customFormat="1" x14ac:dyDescent="0.25">
      <c r="A132" s="63" t="s">
        <v>417</v>
      </c>
      <c r="B132" s="63" t="s">
        <v>418</v>
      </c>
      <c r="C132" s="64" t="s">
        <v>419</v>
      </c>
      <c r="D132" s="65">
        <v>17700</v>
      </c>
      <c r="E132" s="66">
        <v>0</v>
      </c>
      <c r="F132" s="66">
        <v>81.171999999999997</v>
      </c>
      <c r="G132" s="66">
        <v>5.1660000000000004</v>
      </c>
      <c r="H132" s="66">
        <v>76.196491228070172</v>
      </c>
      <c r="I132" s="66">
        <v>54.548000000000002</v>
      </c>
      <c r="J132" s="66">
        <v>0</v>
      </c>
      <c r="K132" s="66">
        <v>0.81200000000000006</v>
      </c>
      <c r="L132" s="66">
        <v>3.702</v>
      </c>
      <c r="M132" s="66">
        <v>59.061999999999998</v>
      </c>
      <c r="N132" s="66">
        <v>17.134491228070175</v>
      </c>
      <c r="O132" s="66">
        <v>0.97349949367088695</v>
      </c>
      <c r="P132" s="66">
        <v>16.160991734399289</v>
      </c>
      <c r="Q132" s="66">
        <v>21.648491228070178</v>
      </c>
      <c r="R132" s="67">
        <v>22.88</v>
      </c>
      <c r="S132" s="68">
        <v>1086</v>
      </c>
      <c r="T132" s="67">
        <v>78</v>
      </c>
      <c r="U132" s="69">
        <v>1329006.57</v>
      </c>
      <c r="V132" s="70">
        <v>13.57</v>
      </c>
      <c r="W132" s="63" t="s">
        <v>39</v>
      </c>
      <c r="X132" s="70">
        <v>8831.27</v>
      </c>
      <c r="Y132" s="66">
        <v>8.1618023759999989</v>
      </c>
      <c r="Z132" s="71">
        <v>20.590333701657457</v>
      </c>
      <c r="AA132" s="72">
        <v>13161.68</v>
      </c>
      <c r="AB132" s="72">
        <v>142722.07999999999</v>
      </c>
      <c r="AC132" s="73" t="s">
        <v>35</v>
      </c>
      <c r="AD132" s="35">
        <f>N132/H132</f>
        <v>0.22487244428071468</v>
      </c>
      <c r="AE132" s="72">
        <v>195748.12</v>
      </c>
      <c r="AF132" s="74">
        <v>43.226345841394021</v>
      </c>
      <c r="AG132" s="74">
        <v>2.4559133521806475</v>
      </c>
      <c r="AH132" s="75">
        <v>40.770432489213377</v>
      </c>
      <c r="AI132" s="76">
        <v>143.53937629561065</v>
      </c>
      <c r="AJ132" s="77">
        <v>12.119411770520045</v>
      </c>
      <c r="AK132" s="77">
        <v>131.41996452509062</v>
      </c>
      <c r="AL132" s="78">
        <v>78</v>
      </c>
      <c r="AM132" s="78" t="s">
        <v>91</v>
      </c>
    </row>
    <row r="133" spans="1:39" s="79" customFormat="1" x14ac:dyDescent="0.25">
      <c r="A133" s="63" t="s">
        <v>420</v>
      </c>
      <c r="B133" s="63" t="s">
        <v>223</v>
      </c>
      <c r="C133" s="64" t="s">
        <v>421</v>
      </c>
      <c r="D133" s="65">
        <v>2300</v>
      </c>
      <c r="E133" s="66">
        <v>0</v>
      </c>
      <c r="F133" s="66">
        <v>50.058</v>
      </c>
      <c r="G133" s="66"/>
      <c r="H133" s="66">
        <v>50.058</v>
      </c>
      <c r="I133" s="66">
        <v>36.345999999999997</v>
      </c>
      <c r="J133" s="66">
        <v>0</v>
      </c>
      <c r="K133" s="66">
        <v>0</v>
      </c>
      <c r="L133" s="66">
        <v>9.0864999999999987E-2</v>
      </c>
      <c r="M133" s="66">
        <v>36.436864999999997</v>
      </c>
      <c r="N133" s="66">
        <v>13.621135000000002</v>
      </c>
      <c r="O133" s="66">
        <v>1.3058330927835069</v>
      </c>
      <c r="P133" s="66">
        <v>12.315301907216496</v>
      </c>
      <c r="Q133" s="66">
        <v>13.712000000000003</v>
      </c>
      <c r="R133" s="67">
        <v>82.1</v>
      </c>
      <c r="S133" s="68">
        <v>770</v>
      </c>
      <c r="T133" s="67">
        <v>90</v>
      </c>
      <c r="U133" s="69">
        <v>339060.83</v>
      </c>
      <c r="V133" s="70">
        <v>9.75</v>
      </c>
      <c r="W133" s="63" t="s">
        <v>39</v>
      </c>
      <c r="X133" s="70">
        <v>132.30000000000001</v>
      </c>
      <c r="Y133" s="66">
        <v>19.462754475000001</v>
      </c>
      <c r="Z133" s="71">
        <v>69.250149350649352</v>
      </c>
      <c r="AA133" s="72">
        <v>12731.87</v>
      </c>
      <c r="AB133" s="72">
        <v>1629.31</v>
      </c>
      <c r="AC133" s="73" t="s">
        <v>35</v>
      </c>
      <c r="AD133" s="35">
        <f>N133/H133</f>
        <v>0.27210705581525435</v>
      </c>
      <c r="AE133" s="72">
        <v>14373.21</v>
      </c>
      <c r="AF133" s="74">
        <v>48.465166340508816</v>
      </c>
      <c r="AG133" s="74">
        <v>4.6462661191371888</v>
      </c>
      <c r="AH133" s="75">
        <v>43.818900221371628</v>
      </c>
      <c r="AI133" s="76">
        <v>18.650892333719398</v>
      </c>
      <c r="AJ133" s="77">
        <v>16.534899551479469</v>
      </c>
      <c r="AK133" s="77">
        <v>2.1159927822399252</v>
      </c>
      <c r="AL133" s="78">
        <v>53</v>
      </c>
      <c r="AM133" s="78" t="s">
        <v>44</v>
      </c>
    </row>
    <row r="134" spans="1:39" s="79" customFormat="1" x14ac:dyDescent="0.25">
      <c r="A134" s="63" t="s">
        <v>422</v>
      </c>
      <c r="B134" s="63" t="s">
        <v>423</v>
      </c>
      <c r="C134" s="64" t="s">
        <v>424</v>
      </c>
      <c r="D134" s="65">
        <v>2110</v>
      </c>
      <c r="E134" s="66">
        <v>52.9</v>
      </c>
      <c r="F134" s="66">
        <v>0</v>
      </c>
      <c r="G134" s="66">
        <v>0</v>
      </c>
      <c r="H134" s="66">
        <v>52.9</v>
      </c>
      <c r="I134" s="66">
        <v>38.78</v>
      </c>
      <c r="J134" s="66">
        <v>0.19500000000000001</v>
      </c>
      <c r="K134" s="66">
        <v>3.33</v>
      </c>
      <c r="L134" s="66">
        <v>0.54</v>
      </c>
      <c r="M134" s="66">
        <v>42.844999999999999</v>
      </c>
      <c r="N134" s="66">
        <v>10.055</v>
      </c>
      <c r="O134" s="66">
        <v>2.4111907894736895</v>
      </c>
      <c r="P134" s="66">
        <v>7.6438092105263102</v>
      </c>
      <c r="Q134" s="66">
        <v>13.925000000000001</v>
      </c>
      <c r="R134" s="67">
        <v>17.899999999999999</v>
      </c>
      <c r="S134" s="68">
        <v>1051</v>
      </c>
      <c r="T134" s="67">
        <v>50.6</v>
      </c>
      <c r="U134" s="69">
        <v>511396.6</v>
      </c>
      <c r="V134" s="70">
        <v>10.62</v>
      </c>
      <c r="W134" s="63" t="s">
        <v>39</v>
      </c>
      <c r="X134" s="70">
        <v>585.16999999999996</v>
      </c>
      <c r="Y134" s="66">
        <v>4.7001573410000006</v>
      </c>
      <c r="Z134" s="71">
        <v>12.252277259752619</v>
      </c>
      <c r="AA134" s="72">
        <v>23848.11</v>
      </c>
      <c r="AB134" s="72">
        <v>4472.93</v>
      </c>
      <c r="AC134" s="73" t="s">
        <v>35</v>
      </c>
      <c r="AD134" s="35">
        <f>N134/H134</f>
        <v>0.19007561436672968</v>
      </c>
      <c r="AE134" s="72">
        <v>30585.65</v>
      </c>
      <c r="AF134" s="74">
        <v>26.211175266869123</v>
      </c>
      <c r="AG134" s="74">
        <v>6.2854444937598624</v>
      </c>
      <c r="AH134" s="75">
        <v>19.925730773109262</v>
      </c>
      <c r="AI134" s="76">
        <v>26.946753592005127</v>
      </c>
      <c r="AJ134" s="77">
        <v>22.690875537082501</v>
      </c>
      <c r="AK134" s="77">
        <v>4.2558780549226265</v>
      </c>
      <c r="AL134" s="78">
        <v>48</v>
      </c>
      <c r="AM134" s="78" t="s">
        <v>40</v>
      </c>
    </row>
    <row r="135" spans="1:39" s="79" customFormat="1" x14ac:dyDescent="0.25">
      <c r="A135" s="63" t="s">
        <v>425</v>
      </c>
      <c r="B135" s="63" t="s">
        <v>426</v>
      </c>
      <c r="C135" s="64" t="s">
        <v>427</v>
      </c>
      <c r="D135" s="65">
        <v>7909</v>
      </c>
      <c r="E135" s="66">
        <v>0</v>
      </c>
      <c r="F135" s="66">
        <v>218.428</v>
      </c>
      <c r="G135" s="66"/>
      <c r="H135" s="66">
        <v>218.428</v>
      </c>
      <c r="I135" s="66">
        <v>185.46</v>
      </c>
      <c r="J135" s="66"/>
      <c r="K135" s="66">
        <v>3.7199999999999997E-2</v>
      </c>
      <c r="L135" s="66">
        <v>0.46365000000000001</v>
      </c>
      <c r="M135" s="66">
        <v>185.96085000000002</v>
      </c>
      <c r="N135" s="66">
        <v>32.467149999999975</v>
      </c>
      <c r="O135" s="66">
        <v>0.92730000000000001</v>
      </c>
      <c r="P135" s="66">
        <v>31.539849999999976</v>
      </c>
      <c r="Q135" s="66">
        <v>32.967999999999975</v>
      </c>
      <c r="R135" s="67">
        <v>87</v>
      </c>
      <c r="S135" s="68">
        <v>2532</v>
      </c>
      <c r="T135" s="67">
        <v>70</v>
      </c>
      <c r="U135" s="69"/>
      <c r="V135" s="70">
        <v>12.43</v>
      </c>
      <c r="W135" s="63" t="s">
        <v>39</v>
      </c>
      <c r="X135" s="80" t="s">
        <v>428</v>
      </c>
      <c r="Y135" s="66">
        <v>21.729508500000001</v>
      </c>
      <c r="Z135" s="71">
        <v>23.512203791469194</v>
      </c>
      <c r="AA135" s="72">
        <v>11526.34</v>
      </c>
      <c r="AB135" s="72">
        <v>0</v>
      </c>
      <c r="AC135" s="73" t="s">
        <v>35</v>
      </c>
      <c r="AD135" s="35">
        <f>N135/H135</f>
        <v>0.14864005530426491</v>
      </c>
      <c r="AE135" s="72">
        <v>11526.34</v>
      </c>
      <c r="AF135" s="74">
        <v>35.13076456967255</v>
      </c>
      <c r="AG135" s="74">
        <v>1.0033759657209635</v>
      </c>
      <c r="AH135" s="75">
        <v>34.127388603951587</v>
      </c>
      <c r="AI135" s="76">
        <v>4.5522665876777255</v>
      </c>
      <c r="AJ135" s="77">
        <v>4.5522665876777255</v>
      </c>
      <c r="AK135" s="77">
        <v>0</v>
      </c>
      <c r="AL135" s="78">
        <v>50</v>
      </c>
      <c r="AM135" s="78" t="s">
        <v>40</v>
      </c>
    </row>
    <row r="136" spans="1:39" s="79" customFormat="1" x14ac:dyDescent="0.25">
      <c r="A136" s="63" t="s">
        <v>429</v>
      </c>
      <c r="B136" s="63" t="s">
        <v>430</v>
      </c>
      <c r="C136" s="64" t="s">
        <v>431</v>
      </c>
      <c r="D136" s="65">
        <v>3800</v>
      </c>
      <c r="E136" s="66">
        <v>88.085999999999999</v>
      </c>
      <c r="F136" s="66"/>
      <c r="G136" s="66"/>
      <c r="H136" s="66">
        <v>88.085999999999999</v>
      </c>
      <c r="I136" s="66">
        <v>66.141000000000005</v>
      </c>
      <c r="J136" s="66"/>
      <c r="K136" s="66"/>
      <c r="L136" s="66">
        <v>0.16535250000000001</v>
      </c>
      <c r="M136" s="66">
        <v>66.306352500000003</v>
      </c>
      <c r="N136" s="66">
        <v>21.779647499999996</v>
      </c>
      <c r="O136" s="66">
        <v>2.3763029381443257</v>
      </c>
      <c r="P136" s="66">
        <v>19.403344561855668</v>
      </c>
      <c r="Q136" s="66">
        <v>21.944999999999997</v>
      </c>
      <c r="R136" s="67">
        <v>28</v>
      </c>
      <c r="S136" s="68">
        <v>1623</v>
      </c>
      <c r="T136" s="67">
        <v>48</v>
      </c>
      <c r="U136" s="69"/>
      <c r="V136" s="70">
        <v>26.81</v>
      </c>
      <c r="W136" s="63" t="s">
        <v>39</v>
      </c>
      <c r="X136" s="70">
        <v>420.51</v>
      </c>
      <c r="Y136" s="66">
        <v>6.9191735999999997</v>
      </c>
      <c r="Z136" s="71">
        <v>11.68</v>
      </c>
      <c r="AA136" s="72">
        <v>63708.68</v>
      </c>
      <c r="AB136" s="72">
        <v>8159.3</v>
      </c>
      <c r="AC136" s="73" t="s">
        <v>35</v>
      </c>
      <c r="AD136" s="35">
        <f>N136/H136</f>
        <v>0.24725435937606427</v>
      </c>
      <c r="AE136" s="72">
        <v>71937.509999999995</v>
      </c>
      <c r="AF136" s="74">
        <v>36.765414124021973</v>
      </c>
      <c r="AG136" s="74">
        <v>4.011348742214782</v>
      </c>
      <c r="AH136" s="75">
        <v>32.754065381807187</v>
      </c>
      <c r="AI136" s="76">
        <v>44.28095021155594</v>
      </c>
      <c r="AJ136" s="77">
        <v>39.253654819254081</v>
      </c>
      <c r="AK136" s="77">
        <v>5.0272953923018653</v>
      </c>
      <c r="AL136" s="78">
        <v>49</v>
      </c>
      <c r="AM136" s="78" t="s">
        <v>40</v>
      </c>
    </row>
    <row r="137" spans="1:39" s="79" customFormat="1" x14ac:dyDescent="0.25">
      <c r="A137" s="63" t="s">
        <v>432</v>
      </c>
      <c r="B137" s="63" t="s">
        <v>433</v>
      </c>
      <c r="C137" s="64" t="s">
        <v>434</v>
      </c>
      <c r="D137" s="65">
        <v>316972</v>
      </c>
      <c r="E137" s="66">
        <v>12922</v>
      </c>
      <c r="F137" s="66">
        <v>0</v>
      </c>
      <c r="G137" s="66">
        <v>395</v>
      </c>
      <c r="H137" s="66">
        <v>12249.379024548361</v>
      </c>
      <c r="I137" s="66">
        <v>8767.8765778060097</v>
      </c>
      <c r="J137" s="66">
        <v>0.2394</v>
      </c>
      <c r="K137" s="66">
        <v>559.582609399999</v>
      </c>
      <c r="L137" s="66">
        <v>689.6</v>
      </c>
      <c r="M137" s="66">
        <v>10017.298587206009</v>
      </c>
      <c r="N137" s="66">
        <v>2232.0804373423525</v>
      </c>
      <c r="O137" s="66">
        <v>512.19757988903007</v>
      </c>
      <c r="P137" s="66">
        <v>1719.8828574533225</v>
      </c>
      <c r="Q137" s="66">
        <v>3481.2630467423514</v>
      </c>
      <c r="R137" s="67">
        <v>1473.98</v>
      </c>
      <c r="S137" s="68">
        <v>107582</v>
      </c>
      <c r="T137" s="67">
        <v>62.9</v>
      </c>
      <c r="U137" s="69">
        <v>52019000</v>
      </c>
      <c r="V137" s="70">
        <v>10.085699999999999</v>
      </c>
      <c r="W137" s="63" t="s">
        <v>39</v>
      </c>
      <c r="X137" s="70">
        <v>731.75099999999998</v>
      </c>
      <c r="Y137" s="66">
        <v>799.15337312859549</v>
      </c>
      <c r="Z137" s="71">
        <v>20.351557846505248</v>
      </c>
      <c r="AA137" s="72">
        <v>4903020.6900000004</v>
      </c>
      <c r="AB137" s="72">
        <v>1258526</v>
      </c>
      <c r="AC137" s="73" t="s">
        <v>35</v>
      </c>
      <c r="AD137" s="35">
        <f>N137/H137</f>
        <v>0.18221988501369357</v>
      </c>
      <c r="AE137" s="72">
        <v>7075637.3099999996</v>
      </c>
      <c r="AF137" s="74">
        <v>56.843048738925674</v>
      </c>
      <c r="AG137" s="74">
        <v>13.043827413432201</v>
      </c>
      <c r="AH137" s="75">
        <v>43.799221325493477</v>
      </c>
      <c r="AI137" s="76">
        <v>57.273026030091565</v>
      </c>
      <c r="AJ137" s="77">
        <v>45.57473076857638</v>
      </c>
      <c r="AK137" s="77">
        <v>11.698295261515181</v>
      </c>
      <c r="AL137" s="78">
        <v>78</v>
      </c>
      <c r="AM137" s="78" t="s">
        <v>91</v>
      </c>
    </row>
    <row r="138" spans="1:39" s="79" customFormat="1" x14ac:dyDescent="0.25">
      <c r="A138" s="63" t="s">
        <v>435</v>
      </c>
      <c r="B138" s="63" t="s">
        <v>436</v>
      </c>
      <c r="C138" s="64" t="s">
        <v>437</v>
      </c>
      <c r="D138" s="65">
        <v>7639</v>
      </c>
      <c r="E138" s="66">
        <v>268.10700000000003</v>
      </c>
      <c r="F138" s="66">
        <v>0</v>
      </c>
      <c r="G138" s="66">
        <v>0</v>
      </c>
      <c r="H138" s="66">
        <v>268.10700000000003</v>
      </c>
      <c r="I138" s="66">
        <v>241.545996</v>
      </c>
      <c r="J138" s="66">
        <v>0</v>
      </c>
      <c r="K138" s="66">
        <v>0</v>
      </c>
      <c r="L138" s="66">
        <v>2.4E-2</v>
      </c>
      <c r="M138" s="66">
        <v>241.569996</v>
      </c>
      <c r="N138" s="66">
        <v>26.537004000000024</v>
      </c>
      <c r="O138" s="66">
        <v>3.647588525454541</v>
      </c>
      <c r="P138" s="66">
        <v>22.889415474545483</v>
      </c>
      <c r="Q138" s="66">
        <v>26.561004000000025</v>
      </c>
      <c r="R138" s="67">
        <v>50.45</v>
      </c>
      <c r="S138" s="68">
        <v>3454</v>
      </c>
      <c r="T138" s="67">
        <v>55</v>
      </c>
      <c r="U138" s="69"/>
      <c r="V138" s="70">
        <v>12.84</v>
      </c>
      <c r="W138" s="63" t="s">
        <v>39</v>
      </c>
      <c r="X138" s="70">
        <v>285.41000000000003</v>
      </c>
      <c r="Y138" s="66">
        <v>18.342341806249998</v>
      </c>
      <c r="Z138" s="71">
        <v>14.549215764331208</v>
      </c>
      <c r="AA138" s="72">
        <v>46835.040000000001</v>
      </c>
      <c r="AB138" s="72">
        <v>6532.87</v>
      </c>
      <c r="AC138" s="73" t="s">
        <v>35</v>
      </c>
      <c r="AD138" s="35">
        <f>N138/H138</f>
        <v>9.8979153845293197E-2</v>
      </c>
      <c r="AE138" s="72">
        <v>53374.75</v>
      </c>
      <c r="AF138" s="74">
        <v>21.04925319859446</v>
      </c>
      <c r="AG138" s="74">
        <v>2.8932811871521138</v>
      </c>
      <c r="AH138" s="75">
        <v>18.155972011442348</v>
      </c>
      <c r="AI138" s="76">
        <v>15.451043641408898</v>
      </c>
      <c r="AJ138" s="77">
        <v>13.559651611707094</v>
      </c>
      <c r="AK138" s="77">
        <v>1.8913920297018028</v>
      </c>
      <c r="AL138" s="78">
        <v>66</v>
      </c>
      <c r="AM138" s="78" t="s">
        <v>44</v>
      </c>
    </row>
    <row r="139" spans="1:39" s="79" customFormat="1" x14ac:dyDescent="0.25">
      <c r="A139" s="63" t="s">
        <v>438</v>
      </c>
      <c r="B139" s="63" t="s">
        <v>439</v>
      </c>
      <c r="C139" s="64" t="s">
        <v>440</v>
      </c>
      <c r="D139" s="65">
        <v>1518</v>
      </c>
      <c r="E139" s="66">
        <v>52.158999999999999</v>
      </c>
      <c r="F139" s="66">
        <v>0</v>
      </c>
      <c r="G139" s="66">
        <v>0</v>
      </c>
      <c r="H139" s="66">
        <v>53.772164948453607</v>
      </c>
      <c r="I139" s="66">
        <v>43.908000000000001</v>
      </c>
      <c r="J139" s="66">
        <v>0.08</v>
      </c>
      <c r="K139" s="66">
        <v>1.8</v>
      </c>
      <c r="L139" s="66">
        <v>0.10997</v>
      </c>
      <c r="M139" s="66">
        <v>45.897969999999994</v>
      </c>
      <c r="N139" s="66">
        <v>7.8741949484536136</v>
      </c>
      <c r="O139" s="66">
        <v>1.633589484536087</v>
      </c>
      <c r="P139" s="66">
        <v>6.240605463917527</v>
      </c>
      <c r="Q139" s="66">
        <v>9.7841649484536148</v>
      </c>
      <c r="R139" s="67">
        <v>20.03</v>
      </c>
      <c r="S139" s="68">
        <v>1494</v>
      </c>
      <c r="T139" s="67">
        <v>45.5</v>
      </c>
      <c r="U139" s="69">
        <v>926440</v>
      </c>
      <c r="V139" s="70">
        <v>17.7</v>
      </c>
      <c r="W139" s="63" t="s">
        <v>39</v>
      </c>
      <c r="X139" s="70">
        <v>571.04999999999995</v>
      </c>
      <c r="Y139" s="66">
        <v>5.52136764725</v>
      </c>
      <c r="Z139" s="71">
        <v>10.125190528781795</v>
      </c>
      <c r="AA139" s="72">
        <v>27960.959999999999</v>
      </c>
      <c r="AB139" s="72">
        <v>3563.7</v>
      </c>
      <c r="AC139" s="73" t="s">
        <v>35</v>
      </c>
      <c r="AD139" s="35">
        <f>N139/H139</f>
        <v>0.14643626411549313</v>
      </c>
      <c r="AE139" s="72">
        <v>32615.35</v>
      </c>
      <c r="AF139" s="74">
        <v>14.439850632582592</v>
      </c>
      <c r="AG139" s="74">
        <v>2.9957079175809853</v>
      </c>
      <c r="AH139" s="75">
        <v>11.444142715001608</v>
      </c>
      <c r="AI139" s="76">
        <v>21.100844186136314</v>
      </c>
      <c r="AJ139" s="77">
        <v>18.715504326584703</v>
      </c>
      <c r="AK139" s="77">
        <v>2.3853398595516087</v>
      </c>
      <c r="AL139" s="78">
        <v>63</v>
      </c>
      <c r="AM139" s="78" t="s">
        <v>44</v>
      </c>
    </row>
    <row r="140" spans="1:39" s="79" customFormat="1" x14ac:dyDescent="0.25">
      <c r="A140" s="63" t="s">
        <v>441</v>
      </c>
      <c r="B140" s="63" t="s">
        <v>442</v>
      </c>
      <c r="C140" s="64" t="s">
        <v>443</v>
      </c>
      <c r="D140" s="65">
        <v>900</v>
      </c>
      <c r="E140" s="66">
        <v>26.128</v>
      </c>
      <c r="F140" s="66">
        <v>0</v>
      </c>
      <c r="G140" s="66">
        <v>0</v>
      </c>
      <c r="H140" s="66">
        <v>26.128</v>
      </c>
      <c r="I140" s="66">
        <v>18.294</v>
      </c>
      <c r="J140" s="66">
        <v>0</v>
      </c>
      <c r="K140" s="66">
        <v>0</v>
      </c>
      <c r="L140" s="66">
        <v>1.645</v>
      </c>
      <c r="M140" s="66">
        <v>19.939</v>
      </c>
      <c r="N140" s="66">
        <v>6.1890000000000001</v>
      </c>
      <c r="O140" s="66">
        <v>0.65726381443298965</v>
      </c>
      <c r="P140" s="66">
        <v>5.5317361855670102</v>
      </c>
      <c r="Q140" s="66">
        <v>7.8339999999999996</v>
      </c>
      <c r="R140" s="67">
        <v>7.5</v>
      </c>
      <c r="S140" s="68">
        <v>469</v>
      </c>
      <c r="T140" s="67">
        <v>47.5</v>
      </c>
      <c r="U140" s="69">
        <v>215998</v>
      </c>
      <c r="V140" s="70">
        <v>9.51</v>
      </c>
      <c r="W140" s="63" t="s">
        <v>39</v>
      </c>
      <c r="X140" s="70">
        <v>1156.24</v>
      </c>
      <c r="Y140" s="66">
        <v>1.9231621875</v>
      </c>
      <c r="Z140" s="71">
        <v>11.234408315565034</v>
      </c>
      <c r="AA140" s="72">
        <v>6250.58</v>
      </c>
      <c r="AB140" s="72">
        <v>6396.01</v>
      </c>
      <c r="AC140" s="73" t="s">
        <v>35</v>
      </c>
      <c r="AD140" s="35">
        <f>N140/H140</f>
        <v>0.23687232088181262</v>
      </c>
      <c r="AE140" s="72">
        <v>14548.61</v>
      </c>
      <c r="AF140" s="74">
        <v>36.153868621666618</v>
      </c>
      <c r="AG140" s="74">
        <v>3.8394941988666629</v>
      </c>
      <c r="AH140" s="75">
        <v>32.314374422799958</v>
      </c>
      <c r="AI140" s="76">
        <v>26.965018171551666</v>
      </c>
      <c r="AJ140" s="77">
        <v>13.327460288396017</v>
      </c>
      <c r="AK140" s="77">
        <v>13.637557883155649</v>
      </c>
      <c r="AL140" s="78">
        <v>50</v>
      </c>
      <c r="AM140" s="78" t="s">
        <v>40</v>
      </c>
    </row>
    <row r="141" spans="1:39" s="79" customFormat="1" x14ac:dyDescent="0.25">
      <c r="A141" s="63" t="s">
        <v>444</v>
      </c>
      <c r="B141" s="63" t="s">
        <v>445</v>
      </c>
      <c r="C141" s="64" t="s">
        <v>446</v>
      </c>
      <c r="D141" s="65">
        <v>532</v>
      </c>
      <c r="E141" s="66">
        <v>0</v>
      </c>
      <c r="F141" s="66">
        <v>22.263000000000002</v>
      </c>
      <c r="G141" s="66">
        <v>0</v>
      </c>
      <c r="H141" s="66">
        <v>22.263000000000002</v>
      </c>
      <c r="I141" s="66">
        <v>12.085000000000001</v>
      </c>
      <c r="J141" s="66">
        <v>0</v>
      </c>
      <c r="K141" s="66">
        <v>0</v>
      </c>
      <c r="L141" s="66">
        <v>3.0212500000000003E-2</v>
      </c>
      <c r="M141" s="66">
        <v>12.1152125</v>
      </c>
      <c r="N141" s="66">
        <v>10.147787500000002</v>
      </c>
      <c r="O141" s="66">
        <v>6.0425000000000006E-2</v>
      </c>
      <c r="P141" s="66">
        <v>10.087362500000001</v>
      </c>
      <c r="Q141" s="66">
        <v>10.178000000000001</v>
      </c>
      <c r="R141" s="67">
        <v>7</v>
      </c>
      <c r="S141" s="68">
        <v>390</v>
      </c>
      <c r="T141" s="67">
        <v>55</v>
      </c>
      <c r="U141" s="69">
        <v>36037.629999999997</v>
      </c>
      <c r="V141" s="70">
        <v>20.94</v>
      </c>
      <c r="W141" s="63" t="s">
        <v>39</v>
      </c>
      <c r="X141" s="70">
        <v>6537.68</v>
      </c>
      <c r="Y141" s="66">
        <v>1.9346277500000002</v>
      </c>
      <c r="Z141" s="71">
        <v>13.590641025641027</v>
      </c>
      <c r="AA141" s="72">
        <v>1265.3</v>
      </c>
      <c r="AB141" s="72">
        <v>65947.95</v>
      </c>
      <c r="AC141" s="73" t="s">
        <v>35</v>
      </c>
      <c r="AD141" s="35">
        <f>N141/H141</f>
        <v>0.45581401877554689</v>
      </c>
      <c r="AE141" s="72">
        <v>67410.77</v>
      </c>
      <c r="AF141" s="74">
        <v>71.287583421145087</v>
      </c>
      <c r="AG141" s="74">
        <v>0.42448191078328068</v>
      </c>
      <c r="AH141" s="75">
        <v>70.863101510361801</v>
      </c>
      <c r="AI141" s="76">
        <v>172.34166043333335</v>
      </c>
      <c r="AJ141" s="77">
        <v>3.2443576923076929</v>
      </c>
      <c r="AK141" s="77">
        <v>169.09730274102566</v>
      </c>
      <c r="AL141" s="78">
        <v>43</v>
      </c>
      <c r="AM141" s="78" t="s">
        <v>40</v>
      </c>
    </row>
    <row r="142" spans="1:39" s="79" customFormat="1" x14ac:dyDescent="0.25">
      <c r="A142" s="63" t="s">
        <v>447</v>
      </c>
      <c r="B142" s="63" t="s">
        <v>448</v>
      </c>
      <c r="C142" s="64" t="s">
        <v>449</v>
      </c>
      <c r="D142" s="65">
        <v>16422</v>
      </c>
      <c r="E142" s="66">
        <v>1331.8916939999999</v>
      </c>
      <c r="F142" s="66"/>
      <c r="G142" s="66"/>
      <c r="H142" s="66">
        <v>1338.584617085427</v>
      </c>
      <c r="I142" s="66">
        <v>1191.794384</v>
      </c>
      <c r="J142" s="66"/>
      <c r="K142" s="66">
        <v>1.1328</v>
      </c>
      <c r="L142" s="66">
        <v>12.022271999999999</v>
      </c>
      <c r="M142" s="66">
        <v>1204.9494560000001</v>
      </c>
      <c r="N142" s="66">
        <v>133.63516108542694</v>
      </c>
      <c r="O142" s="66">
        <v>18.008741455353562</v>
      </c>
      <c r="P142" s="66">
        <v>115.62641963007339</v>
      </c>
      <c r="Q142" s="66">
        <v>146.79023308542693</v>
      </c>
      <c r="R142" s="67">
        <v>94.206249999999997</v>
      </c>
      <c r="S142" s="68">
        <v>6289</v>
      </c>
      <c r="T142" s="67">
        <v>58</v>
      </c>
      <c r="U142" s="69">
        <v>5134986.21</v>
      </c>
      <c r="V142" s="70">
        <v>3.86</v>
      </c>
      <c r="W142" s="63" t="s">
        <v>39</v>
      </c>
      <c r="X142" s="70">
        <v>208.88</v>
      </c>
      <c r="Y142" s="66">
        <v>33.029532993806818</v>
      </c>
      <c r="Z142" s="71">
        <v>14.388912580045966</v>
      </c>
      <c r="AA142" s="72">
        <v>69471.960000000006</v>
      </c>
      <c r="AB142" s="72">
        <v>24152.05</v>
      </c>
      <c r="AC142" s="73" t="s">
        <v>35</v>
      </c>
      <c r="AD142" s="35">
        <f>N142/H142</f>
        <v>9.9833181540960811E-2</v>
      </c>
      <c r="AE142" s="72">
        <v>96371.839999999997</v>
      </c>
      <c r="AF142" s="74">
        <v>58.216525520936507</v>
      </c>
      <c r="AG142" s="74">
        <v>7.8452882311814545</v>
      </c>
      <c r="AH142" s="75">
        <v>50.371237289755051</v>
      </c>
      <c r="AI142" s="76">
        <v>14.88694719128549</v>
      </c>
      <c r="AJ142" s="77">
        <v>11.046583614829817</v>
      </c>
      <c r="AK142" s="77">
        <v>3.8403635764556729</v>
      </c>
      <c r="AL142" s="78">
        <v>60</v>
      </c>
      <c r="AM142" s="78" t="s">
        <v>44</v>
      </c>
    </row>
    <row r="143" spans="1:39" s="79" customFormat="1" x14ac:dyDescent="0.25">
      <c r="A143" s="63" t="s">
        <v>450</v>
      </c>
      <c r="B143" s="63" t="s">
        <v>162</v>
      </c>
      <c r="C143" s="64" t="s">
        <v>451</v>
      </c>
      <c r="D143" s="65">
        <v>9802</v>
      </c>
      <c r="E143" s="66">
        <v>242.75200000000001</v>
      </c>
      <c r="F143" s="66"/>
      <c r="G143" s="66"/>
      <c r="H143" s="66">
        <v>242.75200000000001</v>
      </c>
      <c r="I143" s="66">
        <v>202.03800000000001</v>
      </c>
      <c r="J143" s="66"/>
      <c r="K143" s="66"/>
      <c r="L143" s="66">
        <v>0.50509500000000007</v>
      </c>
      <c r="M143" s="66">
        <v>202.54309500000002</v>
      </c>
      <c r="N143" s="66">
        <v>40.208904999999987</v>
      </c>
      <c r="O143" s="66">
        <v>5.133414489795916</v>
      </c>
      <c r="P143" s="66">
        <v>35.075490510204069</v>
      </c>
      <c r="Q143" s="66">
        <v>40.713999999999984</v>
      </c>
      <c r="R143" s="67">
        <v>308</v>
      </c>
      <c r="S143" s="68">
        <v>3902</v>
      </c>
      <c r="T143" s="67">
        <v>60</v>
      </c>
      <c r="U143" s="69">
        <v>1559726</v>
      </c>
      <c r="V143" s="70">
        <v>8.48</v>
      </c>
      <c r="W143" s="63" t="s">
        <v>39</v>
      </c>
      <c r="X143" s="70">
        <v>668.29</v>
      </c>
      <c r="Y143" s="66">
        <v>49.309601999999998</v>
      </c>
      <c r="Z143" s="71">
        <v>34.621937467965147</v>
      </c>
      <c r="AA143" s="72">
        <v>43531.35</v>
      </c>
      <c r="AB143" s="72">
        <v>23440.6</v>
      </c>
      <c r="AC143" s="73" t="s">
        <v>35</v>
      </c>
      <c r="AD143" s="35">
        <f>N143/H143</f>
        <v>0.16563779083179536</v>
      </c>
      <c r="AE143" s="72">
        <v>67309.5</v>
      </c>
      <c r="AF143" s="74">
        <v>28.232030641118349</v>
      </c>
      <c r="AG143" s="74">
        <v>3.6043437434936179</v>
      </c>
      <c r="AH143" s="75">
        <v>24.627686897624731</v>
      </c>
      <c r="AI143" s="76">
        <v>17.163494214898421</v>
      </c>
      <c r="AJ143" s="77">
        <v>11.156164754861448</v>
      </c>
      <c r="AK143" s="77">
        <v>6.0073294600369751</v>
      </c>
      <c r="AL143" s="78">
        <v>54</v>
      </c>
      <c r="AM143" s="78" t="s">
        <v>44</v>
      </c>
    </row>
    <row r="144" spans="1:39" s="79" customFormat="1" x14ac:dyDescent="0.25">
      <c r="A144" s="63" t="s">
        <v>452</v>
      </c>
      <c r="B144" s="63" t="s">
        <v>453</v>
      </c>
      <c r="C144" s="64" t="s">
        <v>454</v>
      </c>
      <c r="D144" s="65">
        <v>1800</v>
      </c>
      <c r="E144" s="66">
        <v>70.343000000000004</v>
      </c>
      <c r="F144" s="66">
        <v>0</v>
      </c>
      <c r="G144" s="66">
        <v>0</v>
      </c>
      <c r="H144" s="66">
        <v>70.343000000000004</v>
      </c>
      <c r="I144" s="66">
        <v>38.061</v>
      </c>
      <c r="J144" s="66">
        <v>0.85899999999999999</v>
      </c>
      <c r="K144" s="66">
        <v>6.6000000000000003E-2</v>
      </c>
      <c r="L144" s="66">
        <v>9.7300000000000011E-2</v>
      </c>
      <c r="M144" s="66">
        <v>39.083300000000001</v>
      </c>
      <c r="N144" s="66">
        <v>31.259700000000002</v>
      </c>
      <c r="O144" s="66">
        <v>2.2012842105263166</v>
      </c>
      <c r="P144" s="66">
        <v>29.058415789473685</v>
      </c>
      <c r="Q144" s="66">
        <v>31.423000000000002</v>
      </c>
      <c r="R144" s="67">
        <v>15.1</v>
      </c>
      <c r="S144" s="68">
        <v>805</v>
      </c>
      <c r="T144" s="67">
        <v>57</v>
      </c>
      <c r="U144" s="69">
        <v>323426.84999999998</v>
      </c>
      <c r="V144" s="70">
        <v>4.1006</v>
      </c>
      <c r="W144" s="63" t="s">
        <v>39</v>
      </c>
      <c r="X144" s="70">
        <v>271.35599999999999</v>
      </c>
      <c r="Y144" s="66">
        <v>4.2117850050000003</v>
      </c>
      <c r="Z144" s="71">
        <v>14.334331677018634</v>
      </c>
      <c r="AA144" s="72">
        <v>9013.2000000000007</v>
      </c>
      <c r="AB144" s="72">
        <v>7885.18</v>
      </c>
      <c r="AC144" s="73" t="s">
        <v>35</v>
      </c>
      <c r="AD144" s="35">
        <f>N144/H144</f>
        <v>0.44438963365224687</v>
      </c>
      <c r="AE144" s="72">
        <v>16942.68</v>
      </c>
      <c r="AF144" s="74">
        <v>106.38883689270826</v>
      </c>
      <c r="AG144" s="74">
        <v>7.491820677363453</v>
      </c>
      <c r="AH144" s="75">
        <v>98.897016215344806</v>
      </c>
      <c r="AI144" s="76">
        <v>20.991766887223068</v>
      </c>
      <c r="AJ144" s="77">
        <v>11.196516991926019</v>
      </c>
      <c r="AK144" s="77">
        <v>9.795249895297049</v>
      </c>
      <c r="AL144" s="78">
        <v>55</v>
      </c>
      <c r="AM144" s="78" t="s">
        <v>44</v>
      </c>
    </row>
    <row r="145" spans="1:39" s="79" customFormat="1" x14ac:dyDescent="0.25">
      <c r="A145" s="63" t="s">
        <v>455</v>
      </c>
      <c r="B145" s="63" t="s">
        <v>456</v>
      </c>
      <c r="C145" s="64" t="s">
        <v>457</v>
      </c>
      <c r="D145" s="65">
        <v>1103</v>
      </c>
      <c r="E145" s="66">
        <v>34.244</v>
      </c>
      <c r="F145" s="66">
        <v>20.672999999999998</v>
      </c>
      <c r="G145" s="66">
        <v>0</v>
      </c>
      <c r="H145" s="66">
        <v>56.18491096532334</v>
      </c>
      <c r="I145" s="66">
        <v>36.328000000000003</v>
      </c>
      <c r="J145" s="66">
        <v>0</v>
      </c>
      <c r="K145" s="66">
        <v>0</v>
      </c>
      <c r="L145" s="66">
        <v>9.0820000000000012E-2</v>
      </c>
      <c r="M145" s="66">
        <v>36.418820000000004</v>
      </c>
      <c r="N145" s="66">
        <v>19.766090965323336</v>
      </c>
      <c r="O145" s="66">
        <v>0.18164000000000002</v>
      </c>
      <c r="P145" s="66">
        <v>19.584450965323335</v>
      </c>
      <c r="Q145" s="66">
        <v>19.856910965323337</v>
      </c>
      <c r="R145" s="67">
        <v>180</v>
      </c>
      <c r="S145" s="68">
        <v>441</v>
      </c>
      <c r="T145" s="67">
        <v>85</v>
      </c>
      <c r="U145" s="69"/>
      <c r="V145" s="70">
        <v>8.01</v>
      </c>
      <c r="W145" s="63" t="s">
        <v>39</v>
      </c>
      <c r="X145" s="70">
        <v>1663.78</v>
      </c>
      <c r="Y145" s="66">
        <v>32.26444875</v>
      </c>
      <c r="Z145" s="71">
        <v>200.44387755102042</v>
      </c>
      <c r="AA145" s="72">
        <v>1454.94</v>
      </c>
      <c r="AB145" s="72">
        <v>32584.22</v>
      </c>
      <c r="AC145" s="73" t="s">
        <v>35</v>
      </c>
      <c r="AD145" s="35">
        <f>N145/H145</f>
        <v>0.35180425893213096</v>
      </c>
      <c r="AE145" s="72">
        <v>34190.26</v>
      </c>
      <c r="AF145" s="74">
        <v>122.79744643446297</v>
      </c>
      <c r="AG145" s="74">
        <v>1.1284440716926041</v>
      </c>
      <c r="AH145" s="75">
        <v>121.66900236277037</v>
      </c>
      <c r="AI145" s="76">
        <v>77.186290764366575</v>
      </c>
      <c r="AJ145" s="77">
        <v>3.2991755102040821</v>
      </c>
      <c r="AK145" s="77">
        <v>73.887115254162481</v>
      </c>
      <c r="AL145" s="78">
        <v>50</v>
      </c>
      <c r="AM145" s="78" t="s">
        <v>40</v>
      </c>
    </row>
    <row r="146" spans="1:39" s="79" customFormat="1" x14ac:dyDescent="0.25">
      <c r="A146" s="63" t="s">
        <v>458</v>
      </c>
      <c r="B146" s="63" t="s">
        <v>459</v>
      </c>
      <c r="C146" s="64" t="s">
        <v>460</v>
      </c>
      <c r="D146" s="65">
        <v>2076</v>
      </c>
      <c r="E146" s="66">
        <v>95.76</v>
      </c>
      <c r="F146" s="66">
        <v>0</v>
      </c>
      <c r="G146" s="66">
        <v>0</v>
      </c>
      <c r="H146" s="66">
        <v>95.76</v>
      </c>
      <c r="I146" s="66">
        <v>76.542000000000002</v>
      </c>
      <c r="J146" s="66">
        <v>1.1639999999999999</v>
      </c>
      <c r="K146" s="66">
        <v>0</v>
      </c>
      <c r="L146" s="66">
        <v>0.54300000000000004</v>
      </c>
      <c r="M146" s="66">
        <v>78.249000000000009</v>
      </c>
      <c r="N146" s="66">
        <v>17.510999999999996</v>
      </c>
      <c r="O146" s="66">
        <v>2.35114538461539</v>
      </c>
      <c r="P146" s="66">
        <v>15.159854615384607</v>
      </c>
      <c r="Q146" s="66">
        <v>18.053999999999995</v>
      </c>
      <c r="R146" s="67">
        <v>19.5</v>
      </c>
      <c r="S146" s="68">
        <v>942</v>
      </c>
      <c r="T146" s="67">
        <v>60</v>
      </c>
      <c r="U146" s="69"/>
      <c r="V146" s="70">
        <v>4.6500000000000004</v>
      </c>
      <c r="W146" s="63" t="s">
        <v>39</v>
      </c>
      <c r="X146" s="70">
        <v>411.26</v>
      </c>
      <c r="Y146" s="66">
        <v>5.990884363636364</v>
      </c>
      <c r="Z146" s="71">
        <v>17.423972206137815</v>
      </c>
      <c r="AA146" s="72">
        <v>10932.83</v>
      </c>
      <c r="AB146" s="72">
        <v>6234.64</v>
      </c>
      <c r="AC146" s="73" t="s">
        <v>35</v>
      </c>
      <c r="AD146" s="35">
        <f>N146/H146</f>
        <v>0.1828634085213032</v>
      </c>
      <c r="AE146" s="72">
        <v>17390.78</v>
      </c>
      <c r="AF146" s="74">
        <v>50.929238286362434</v>
      </c>
      <c r="AG146" s="74">
        <v>6.8381042509827239</v>
      </c>
      <c r="AH146" s="75">
        <v>44.09113403537971</v>
      </c>
      <c r="AI146" s="76">
        <v>18.224488160917875</v>
      </c>
      <c r="AJ146" s="77">
        <v>11.605972439980428</v>
      </c>
      <c r="AK146" s="77">
        <v>6.6185157209374452</v>
      </c>
      <c r="AL146" s="78">
        <v>54</v>
      </c>
      <c r="AM146" s="78" t="s">
        <v>44</v>
      </c>
    </row>
    <row r="147" spans="1:39" s="79" customFormat="1" x14ac:dyDescent="0.25">
      <c r="A147" s="63" t="s">
        <v>461</v>
      </c>
      <c r="B147" s="63" t="s">
        <v>462</v>
      </c>
      <c r="C147" s="64" t="s">
        <v>463</v>
      </c>
      <c r="D147" s="65">
        <v>1258</v>
      </c>
      <c r="E147" s="66">
        <v>30.734000000000002</v>
      </c>
      <c r="F147" s="66">
        <v>0</v>
      </c>
      <c r="G147" s="66">
        <v>0</v>
      </c>
      <c r="H147" s="66">
        <v>30.734000000000002</v>
      </c>
      <c r="I147" s="66">
        <v>22.759</v>
      </c>
      <c r="J147" s="66">
        <v>0</v>
      </c>
      <c r="K147" s="66">
        <v>0</v>
      </c>
      <c r="L147" s="66">
        <v>7.7</v>
      </c>
      <c r="M147" s="66">
        <v>30.459</v>
      </c>
      <c r="N147" s="66">
        <v>0.27500000000000213</v>
      </c>
      <c r="O147" s="66">
        <v>0.11379500000000001</v>
      </c>
      <c r="P147" s="66">
        <v>0.16120500000000212</v>
      </c>
      <c r="Q147" s="66">
        <v>7.9750000000000023</v>
      </c>
      <c r="R147" s="67">
        <v>8</v>
      </c>
      <c r="S147" s="68">
        <v>615</v>
      </c>
      <c r="T147" s="67">
        <v>63</v>
      </c>
      <c r="U147" s="69">
        <v>301595</v>
      </c>
      <c r="V147" s="70">
        <v>9.81</v>
      </c>
      <c r="W147" s="63" t="s">
        <v>39</v>
      </c>
      <c r="X147" s="70">
        <v>888.4</v>
      </c>
      <c r="Y147" s="66">
        <v>3.1165123499999998</v>
      </c>
      <c r="Z147" s="71">
        <v>13.883560975609756</v>
      </c>
      <c r="AA147" s="72">
        <v>1116.33</v>
      </c>
      <c r="AB147" s="72">
        <v>143.21</v>
      </c>
      <c r="AC147" s="73" t="s">
        <v>35</v>
      </c>
      <c r="AD147" s="35">
        <f>N147/H147</f>
        <v>8.9477451682176776E-3</v>
      </c>
      <c r="AE147" s="72">
        <v>8100.22</v>
      </c>
      <c r="AF147" s="74">
        <v>1.2250807439581339</v>
      </c>
      <c r="AG147" s="74">
        <v>0.50693841184987187</v>
      </c>
      <c r="AH147" s="75">
        <v>0.71814233210826206</v>
      </c>
      <c r="AI147" s="76">
        <v>2.0480381658536619</v>
      </c>
      <c r="AJ147" s="77">
        <v>1.8151690243902443</v>
      </c>
      <c r="AK147" s="77">
        <v>0.23286914146341772</v>
      </c>
      <c r="AL147" s="78">
        <v>55</v>
      </c>
      <c r="AM147" s="78" t="s">
        <v>44</v>
      </c>
    </row>
    <row r="148" spans="1:39" s="79" customFormat="1" x14ac:dyDescent="0.25">
      <c r="A148" s="63" t="s">
        <v>464</v>
      </c>
      <c r="B148" s="63" t="s">
        <v>465</v>
      </c>
      <c r="C148" s="64" t="s">
        <v>466</v>
      </c>
      <c r="D148" s="65">
        <v>6390</v>
      </c>
      <c r="E148" s="66">
        <v>193.3</v>
      </c>
      <c r="F148" s="66">
        <v>0</v>
      </c>
      <c r="G148" s="66">
        <v>0</v>
      </c>
      <c r="H148" s="66">
        <v>193.3</v>
      </c>
      <c r="I148" s="66">
        <v>147.31110000000001</v>
      </c>
      <c r="J148" s="66">
        <v>0</v>
      </c>
      <c r="K148" s="66">
        <v>0</v>
      </c>
      <c r="L148" s="66">
        <v>11.2</v>
      </c>
      <c r="M148" s="66">
        <v>158.5111</v>
      </c>
      <c r="N148" s="66">
        <v>34.788900000000012</v>
      </c>
      <c r="O148" s="66">
        <v>8.4897712894737012</v>
      </c>
      <c r="P148" s="66">
        <v>26.299128710526311</v>
      </c>
      <c r="Q148" s="66">
        <v>45.988900000000015</v>
      </c>
      <c r="R148" s="67">
        <v>34.32</v>
      </c>
      <c r="S148" s="68">
        <v>2446</v>
      </c>
      <c r="T148" s="67">
        <v>56</v>
      </c>
      <c r="U148" s="69">
        <v>1713844.06</v>
      </c>
      <c r="V148" s="70">
        <v>9.14</v>
      </c>
      <c r="W148" s="63" t="s">
        <v>39</v>
      </c>
      <c r="X148" s="70">
        <v>500.42</v>
      </c>
      <c r="Y148" s="66">
        <v>11.294555328</v>
      </c>
      <c r="Z148" s="71">
        <v>12.650853311529026</v>
      </c>
      <c r="AA148" s="72">
        <v>77596.509999999995</v>
      </c>
      <c r="AB148" s="72">
        <v>13160.61</v>
      </c>
      <c r="AC148" s="73" t="s">
        <v>35</v>
      </c>
      <c r="AD148" s="35">
        <f>N148/H148</f>
        <v>0.17997361614071397</v>
      </c>
      <c r="AE148" s="72">
        <v>96361.82</v>
      </c>
      <c r="AF148" s="74">
        <v>38.96649828067072</v>
      </c>
      <c r="AG148" s="74">
        <v>9.5092589404828693</v>
      </c>
      <c r="AH148" s="75">
        <v>29.457239340187851</v>
      </c>
      <c r="AI148" s="76">
        <v>37.10430072572003</v>
      </c>
      <c r="AJ148" s="77">
        <v>31.7238387513449</v>
      </c>
      <c r="AK148" s="77">
        <v>5.3804619743751338</v>
      </c>
      <c r="AL148" s="78">
        <v>51</v>
      </c>
      <c r="AM148" s="78" t="s">
        <v>44</v>
      </c>
    </row>
    <row r="149" spans="1:39" s="79" customFormat="1" x14ac:dyDescent="0.25">
      <c r="A149" s="63" t="s">
        <v>467</v>
      </c>
      <c r="B149" s="63" t="s">
        <v>468</v>
      </c>
      <c r="C149" s="64" t="s">
        <v>469</v>
      </c>
      <c r="D149" s="65">
        <v>871</v>
      </c>
      <c r="E149" s="66">
        <v>26.474</v>
      </c>
      <c r="F149" s="66">
        <v>0</v>
      </c>
      <c r="G149" s="66">
        <v>0</v>
      </c>
      <c r="H149" s="66">
        <v>27.867368421052632</v>
      </c>
      <c r="I149" s="66">
        <v>22.764399999999998</v>
      </c>
      <c r="J149" s="66">
        <v>0.25191400000000003</v>
      </c>
      <c r="K149" s="66">
        <v>0</v>
      </c>
      <c r="L149" s="66">
        <v>3.0242</v>
      </c>
      <c r="M149" s="66">
        <v>26.040513999999998</v>
      </c>
      <c r="N149" s="66">
        <v>1.8268544210526336</v>
      </c>
      <c r="O149" s="66">
        <v>0.69878413410256623</v>
      </c>
      <c r="P149" s="66">
        <v>1.1280702869500674</v>
      </c>
      <c r="Q149" s="66">
        <v>4.8510544210526341</v>
      </c>
      <c r="R149" s="67">
        <v>6.4</v>
      </c>
      <c r="S149" s="68">
        <v>354</v>
      </c>
      <c r="T149" s="67">
        <v>45</v>
      </c>
      <c r="U149" s="69">
        <v>170878.32</v>
      </c>
      <c r="V149" s="70">
        <v>8.06</v>
      </c>
      <c r="W149" s="63" t="s">
        <v>39</v>
      </c>
      <c r="X149" s="70">
        <v>917.34</v>
      </c>
      <c r="Y149" s="66">
        <v>1.4408666999999999</v>
      </c>
      <c r="Z149" s="71">
        <v>11.151355932203389</v>
      </c>
      <c r="AA149" s="72">
        <v>5632.2</v>
      </c>
      <c r="AB149" s="72">
        <v>1034.82</v>
      </c>
      <c r="AC149" s="73" t="s">
        <v>35</v>
      </c>
      <c r="AD149" s="35">
        <f>N149/H149</f>
        <v>6.5555325980207066E-2</v>
      </c>
      <c r="AE149" s="72">
        <v>9441.24</v>
      </c>
      <c r="AF149" s="74">
        <v>14.138645778597892</v>
      </c>
      <c r="AG149" s="74">
        <v>5.4081273438786965</v>
      </c>
      <c r="AH149" s="75">
        <v>8.7305184347191958</v>
      </c>
      <c r="AI149" s="76">
        <v>18.833401462987169</v>
      </c>
      <c r="AJ149" s="77">
        <v>15.910169832956733</v>
      </c>
      <c r="AK149" s="77">
        <v>2.9232316300304371</v>
      </c>
      <c r="AL149" s="78">
        <v>32</v>
      </c>
      <c r="AM149" s="78" t="s">
        <v>40</v>
      </c>
    </row>
    <row r="150" spans="1:39" s="79" customFormat="1" x14ac:dyDescent="0.25">
      <c r="A150" s="63" t="s">
        <v>470</v>
      </c>
      <c r="B150" s="63" t="s">
        <v>471</v>
      </c>
      <c r="C150" s="64" t="s">
        <v>472</v>
      </c>
      <c r="D150" s="65">
        <v>1359</v>
      </c>
      <c r="E150" s="66">
        <v>87.611999999999995</v>
      </c>
      <c r="F150" s="66">
        <v>0</v>
      </c>
      <c r="G150" s="66">
        <v>0</v>
      </c>
      <c r="H150" s="66">
        <v>87.611999999999995</v>
      </c>
      <c r="I150" s="66">
        <v>21.683</v>
      </c>
      <c r="J150" s="66">
        <v>0</v>
      </c>
      <c r="K150" s="66">
        <v>0.879</v>
      </c>
      <c r="L150" s="66">
        <v>0.89300000000000002</v>
      </c>
      <c r="M150" s="66">
        <v>23.455000000000002</v>
      </c>
      <c r="N150" s="66">
        <v>64.156999999999996</v>
      </c>
      <c r="O150" s="66">
        <v>0.56886397959183821</v>
      </c>
      <c r="P150" s="66">
        <v>63.588136020408157</v>
      </c>
      <c r="Q150" s="66">
        <v>65.929000000000002</v>
      </c>
      <c r="R150" s="67">
        <v>34.200000000000003</v>
      </c>
      <c r="S150" s="68">
        <v>685</v>
      </c>
      <c r="T150" s="67">
        <v>55.6</v>
      </c>
      <c r="U150" s="69">
        <v>390256</v>
      </c>
      <c r="V150" s="70">
        <v>12.21</v>
      </c>
      <c r="W150" s="63" t="s">
        <v>39</v>
      </c>
      <c r="X150" s="70">
        <v>442.82</v>
      </c>
      <c r="Y150" s="66">
        <v>5.8400449680000017</v>
      </c>
      <c r="Z150" s="71">
        <v>23.357844087591246</v>
      </c>
      <c r="AA150" s="72">
        <v>6734.74</v>
      </c>
      <c r="AB150" s="72">
        <v>28158.1</v>
      </c>
      <c r="AC150" s="73" t="s">
        <v>35</v>
      </c>
      <c r="AD150" s="35">
        <f>N150/H150</f>
        <v>0.73228553166232935</v>
      </c>
      <c r="AE150" s="72">
        <v>35677.519999999997</v>
      </c>
      <c r="AF150" s="74">
        <v>256.60233976602342</v>
      </c>
      <c r="AG150" s="74">
        <v>2.2752283955278001</v>
      </c>
      <c r="AH150" s="75">
        <v>254.3271113704956</v>
      </c>
      <c r="AI150" s="76">
        <v>50.938450778051525</v>
      </c>
      <c r="AJ150" s="77">
        <v>9.8317377962162862</v>
      </c>
      <c r="AK150" s="77">
        <v>41.106712981835237</v>
      </c>
      <c r="AL150" s="78">
        <v>68</v>
      </c>
      <c r="AM150" s="78" t="s">
        <v>44</v>
      </c>
    </row>
    <row r="151" spans="1:39" s="79" customFormat="1" x14ac:dyDescent="0.25">
      <c r="A151" s="63" t="s">
        <v>473</v>
      </c>
      <c r="B151" s="63" t="s">
        <v>474</v>
      </c>
      <c r="C151" s="64" t="s">
        <v>475</v>
      </c>
      <c r="D151" s="65">
        <v>2000</v>
      </c>
      <c r="E151" s="66">
        <v>0</v>
      </c>
      <c r="F151" s="66">
        <v>46.491999999999997</v>
      </c>
      <c r="G151" s="66">
        <v>0</v>
      </c>
      <c r="H151" s="66">
        <v>46.961616161616156</v>
      </c>
      <c r="I151" s="66">
        <v>28.946000000000002</v>
      </c>
      <c r="J151" s="66">
        <v>0</v>
      </c>
      <c r="K151" s="66">
        <v>0.31780000000000003</v>
      </c>
      <c r="L151" s="66">
        <v>7.2364999999999999E-2</v>
      </c>
      <c r="M151" s="66">
        <v>29.336165000000001</v>
      </c>
      <c r="N151" s="66">
        <v>17.625451161616155</v>
      </c>
      <c r="O151" s="66">
        <v>1.049795979381444</v>
      </c>
      <c r="P151" s="66">
        <v>16.575655182234712</v>
      </c>
      <c r="Q151" s="66">
        <v>18.015616161616155</v>
      </c>
      <c r="R151" s="67">
        <v>79</v>
      </c>
      <c r="S151" s="68">
        <v>729</v>
      </c>
      <c r="T151" s="67">
        <v>87</v>
      </c>
      <c r="U151" s="69">
        <v>688520.88</v>
      </c>
      <c r="V151" s="70">
        <v>16.2</v>
      </c>
      <c r="W151" s="63" t="s">
        <v>39</v>
      </c>
      <c r="X151" s="70">
        <v>5897.37</v>
      </c>
      <c r="Y151" s="66">
        <v>17.0441787</v>
      </c>
      <c r="Z151" s="71">
        <v>64.055390946502058</v>
      </c>
      <c r="AA151" s="72">
        <v>16905.43</v>
      </c>
      <c r="AB151" s="72">
        <v>97752.77</v>
      </c>
      <c r="AC151" s="73" t="s">
        <v>35</v>
      </c>
      <c r="AD151" s="35">
        <f>N151/H151</f>
        <v>0.37531611137399973</v>
      </c>
      <c r="AE151" s="72">
        <v>116959.15</v>
      </c>
      <c r="AF151" s="74">
        <v>66.239927698352616</v>
      </c>
      <c r="AG151" s="74">
        <v>3.9453406970759115</v>
      </c>
      <c r="AH151" s="75">
        <v>62.294587001276703</v>
      </c>
      <c r="AI151" s="76">
        <v>157.2814860062137</v>
      </c>
      <c r="AJ151" s="77">
        <v>23.189892587756198</v>
      </c>
      <c r="AK151" s="77">
        <v>134.09159341845751</v>
      </c>
      <c r="AL151" s="78">
        <v>52</v>
      </c>
      <c r="AM151" s="78" t="s">
        <v>44</v>
      </c>
    </row>
    <row r="152" spans="1:39" s="79" customFormat="1" x14ac:dyDescent="0.25">
      <c r="A152" s="63" t="s">
        <v>476</v>
      </c>
      <c r="B152" s="63" t="s">
        <v>477</v>
      </c>
      <c r="C152" s="64" t="s">
        <v>478</v>
      </c>
      <c r="D152" s="65">
        <v>4750</v>
      </c>
      <c r="E152" s="66">
        <v>0</v>
      </c>
      <c r="F152" s="66">
        <v>494.24299999999999</v>
      </c>
      <c r="G152" s="66">
        <v>44.427100000000003</v>
      </c>
      <c r="H152" s="66">
        <v>449.8159</v>
      </c>
      <c r="I152" s="66">
        <v>410.68599999999998</v>
      </c>
      <c r="J152" s="66">
        <v>0</v>
      </c>
      <c r="K152" s="66">
        <v>0</v>
      </c>
      <c r="L152" s="66">
        <v>1.026715</v>
      </c>
      <c r="M152" s="66">
        <v>411.712715</v>
      </c>
      <c r="N152" s="66">
        <v>38.103184999999996</v>
      </c>
      <c r="O152" s="66">
        <v>14.755058865979386</v>
      </c>
      <c r="P152" s="66">
        <v>23.34812613402061</v>
      </c>
      <c r="Q152" s="66">
        <v>39.129899999999999</v>
      </c>
      <c r="R152" s="67">
        <v>199.1</v>
      </c>
      <c r="S152" s="68">
        <v>1945</v>
      </c>
      <c r="T152" s="67">
        <v>70</v>
      </c>
      <c r="U152" s="69"/>
      <c r="V152" s="70">
        <v>6.97</v>
      </c>
      <c r="W152" s="63" t="s">
        <v>39</v>
      </c>
      <c r="X152" s="70">
        <v>3472.43</v>
      </c>
      <c r="Y152" s="66">
        <v>34.974909550000007</v>
      </c>
      <c r="Z152" s="71">
        <v>49.265640102827767</v>
      </c>
      <c r="AA152" s="72">
        <v>102842.76</v>
      </c>
      <c r="AB152" s="72">
        <v>81074.73</v>
      </c>
      <c r="AC152" s="73" t="s">
        <v>35</v>
      </c>
      <c r="AD152" s="35">
        <f>N152/H152</f>
        <v>8.4708399591921932E-2</v>
      </c>
      <c r="AE152" s="72">
        <v>187482.69</v>
      </c>
      <c r="AF152" s="74">
        <v>53.672127337394798</v>
      </c>
      <c r="AG152" s="74">
        <v>20.783968540309733</v>
      </c>
      <c r="AH152" s="75">
        <v>32.888158797085062</v>
      </c>
      <c r="AI152" s="76">
        <v>94.559122841868131</v>
      </c>
      <c r="AJ152" s="77">
        <v>52.87545516497498</v>
      </c>
      <c r="AK152" s="77">
        <v>41.683667676893158</v>
      </c>
      <c r="AL152" s="78">
        <v>54</v>
      </c>
      <c r="AM152" s="78" t="s">
        <v>44</v>
      </c>
    </row>
    <row r="153" spans="1:39" s="79" customFormat="1" x14ac:dyDescent="0.25">
      <c r="A153" s="63" t="s">
        <v>479</v>
      </c>
      <c r="B153" s="63" t="s">
        <v>480</v>
      </c>
      <c r="C153" s="64" t="s">
        <v>481</v>
      </c>
      <c r="D153" s="65">
        <v>305</v>
      </c>
      <c r="E153" s="66">
        <v>6.1950000000000003</v>
      </c>
      <c r="F153" s="66">
        <v>0</v>
      </c>
      <c r="G153" s="66">
        <v>0</v>
      </c>
      <c r="H153" s="66">
        <v>6.1950000000000003</v>
      </c>
      <c r="I153" s="66">
        <v>3.5771999999999999</v>
      </c>
      <c r="J153" s="66">
        <v>1.6199999999999999E-2</v>
      </c>
      <c r="K153" s="66">
        <v>9.9000000000000005E-2</v>
      </c>
      <c r="L153" s="66">
        <v>3.2800000000000003E-2</v>
      </c>
      <c r="M153" s="66">
        <v>3.7252000000000001</v>
      </c>
      <c r="N153" s="66">
        <v>2.4698000000000002</v>
      </c>
      <c r="O153" s="66">
        <v>0.11222853846153841</v>
      </c>
      <c r="P153" s="66">
        <v>2.3575714615384618</v>
      </c>
      <c r="Q153" s="66">
        <v>2.6016000000000004</v>
      </c>
      <c r="R153" s="67">
        <v>2.2000000000000002</v>
      </c>
      <c r="S153" s="68">
        <v>156</v>
      </c>
      <c r="T153" s="67">
        <v>50.2</v>
      </c>
      <c r="U153" s="69">
        <v>60303.41</v>
      </c>
      <c r="V153" s="70">
        <v>19.8</v>
      </c>
      <c r="W153" s="63" t="s">
        <v>39</v>
      </c>
      <c r="X153" s="70">
        <v>1671.18</v>
      </c>
      <c r="Y153" s="66">
        <v>0.64683854600000001</v>
      </c>
      <c r="Z153" s="71">
        <v>11.360002564102563</v>
      </c>
      <c r="AA153" s="72">
        <v>2176.11</v>
      </c>
      <c r="AB153" s="72">
        <v>3939.93</v>
      </c>
      <c r="AC153" s="73" t="s">
        <v>35</v>
      </c>
      <c r="AD153" s="35">
        <f>N153/H153</f>
        <v>0.39867635189669087</v>
      </c>
      <c r="AE153" s="72">
        <v>6336.29</v>
      </c>
      <c r="AF153" s="74">
        <v>43.375482964524068</v>
      </c>
      <c r="AG153" s="74">
        <v>1.9709964605117387</v>
      </c>
      <c r="AH153" s="75">
        <v>41.404486504012326</v>
      </c>
      <c r="AI153" s="76">
        <v>39.20533348926034</v>
      </c>
      <c r="AJ153" s="77">
        <v>13.949395828402352</v>
      </c>
      <c r="AK153" s="77">
        <v>25.255937660857992</v>
      </c>
      <c r="AL153" s="78">
        <v>46</v>
      </c>
      <c r="AM153" s="78" t="s">
        <v>40</v>
      </c>
    </row>
    <row r="154" spans="1:39" s="79" customFormat="1" x14ac:dyDescent="0.25">
      <c r="A154" s="63" t="s">
        <v>482</v>
      </c>
      <c r="B154" s="63" t="s">
        <v>483</v>
      </c>
      <c r="C154" s="64" t="s">
        <v>484</v>
      </c>
      <c r="D154" s="65">
        <v>1518</v>
      </c>
      <c r="E154" s="66">
        <v>27.283999999999999</v>
      </c>
      <c r="F154" s="66">
        <v>0</v>
      </c>
      <c r="G154" s="66">
        <v>0</v>
      </c>
      <c r="H154" s="66">
        <v>28.127835051546391</v>
      </c>
      <c r="I154" s="66">
        <v>21.220526</v>
      </c>
      <c r="J154" s="66">
        <v>0</v>
      </c>
      <c r="K154" s="66">
        <v>2.25</v>
      </c>
      <c r="L154" s="66">
        <v>5.3051315000000002E-2</v>
      </c>
      <c r="M154" s="66">
        <v>23.523577315000001</v>
      </c>
      <c r="N154" s="66">
        <v>4.6042577365463906</v>
      </c>
      <c r="O154" s="66">
        <v>0.83199518670103023</v>
      </c>
      <c r="P154" s="66">
        <v>3.7722625498453604</v>
      </c>
      <c r="Q154" s="66">
        <v>6.9073090515463909</v>
      </c>
      <c r="R154" s="67">
        <v>10.5</v>
      </c>
      <c r="S154" s="68">
        <v>494</v>
      </c>
      <c r="T154" s="67">
        <v>60</v>
      </c>
      <c r="U154" s="69">
        <v>249566.72</v>
      </c>
      <c r="V154" s="70">
        <v>9.15</v>
      </c>
      <c r="W154" s="63" t="s">
        <v>39</v>
      </c>
      <c r="X154" s="70">
        <v>982.72</v>
      </c>
      <c r="Y154" s="66">
        <v>2.8668195000000001</v>
      </c>
      <c r="Z154" s="71">
        <v>15.899392712550606</v>
      </c>
      <c r="AA154" s="72">
        <v>7044.41</v>
      </c>
      <c r="AB154" s="72">
        <v>3707.08</v>
      </c>
      <c r="AC154" s="73" t="s">
        <v>35</v>
      </c>
      <c r="AD154" s="35">
        <f>N154/H154</f>
        <v>0.16369044144736838</v>
      </c>
      <c r="AE154" s="72">
        <v>13014.75</v>
      </c>
      <c r="AF154" s="74">
        <v>25.535232302958185</v>
      </c>
      <c r="AG154" s="74">
        <v>4.6142487199879669</v>
      </c>
      <c r="AH154" s="75">
        <v>20.920983582970219</v>
      </c>
      <c r="AI154" s="76">
        <v>21.764154173712413</v>
      </c>
      <c r="AJ154" s="77">
        <v>14.259947993582793</v>
      </c>
      <c r="AK154" s="77">
        <v>7.5042061801296205</v>
      </c>
      <c r="AL154" s="78">
        <v>58</v>
      </c>
      <c r="AM154" s="78" t="s">
        <v>44</v>
      </c>
    </row>
    <row r="155" spans="1:39" s="79" customFormat="1" x14ac:dyDescent="0.25">
      <c r="A155" s="63" t="s">
        <v>485</v>
      </c>
      <c r="B155" s="63" t="s">
        <v>486</v>
      </c>
      <c r="C155" s="64" t="s">
        <v>487</v>
      </c>
      <c r="D155" s="65">
        <v>34000</v>
      </c>
      <c r="E155" s="66">
        <v>1143.808</v>
      </c>
      <c r="F155" s="66">
        <v>0</v>
      </c>
      <c r="G155" s="66">
        <v>0</v>
      </c>
      <c r="H155" s="66">
        <v>1143.1079999999999</v>
      </c>
      <c r="I155" s="66">
        <v>927.37699999999995</v>
      </c>
      <c r="J155" s="66">
        <v>0</v>
      </c>
      <c r="K155" s="66">
        <v>18</v>
      </c>
      <c r="L155" s="66">
        <v>2.3184424999999997</v>
      </c>
      <c r="M155" s="66">
        <v>947.6954424999999</v>
      </c>
      <c r="N155" s="66">
        <v>195.41255750000005</v>
      </c>
      <c r="O155" s="66">
        <v>54.39356921052638</v>
      </c>
      <c r="P155" s="66">
        <v>141.01898828947367</v>
      </c>
      <c r="Q155" s="66">
        <v>215.73100000000005</v>
      </c>
      <c r="R155" s="67">
        <v>171.2</v>
      </c>
      <c r="S155" s="68">
        <v>10251</v>
      </c>
      <c r="T155" s="67">
        <v>62</v>
      </c>
      <c r="U155" s="69">
        <v>5516605</v>
      </c>
      <c r="V155" s="70">
        <v>5.95</v>
      </c>
      <c r="W155" s="63" t="s">
        <v>39</v>
      </c>
      <c r="X155" s="70">
        <v>266.52999999999997</v>
      </c>
      <c r="Y155" s="66">
        <v>63.632206259715893</v>
      </c>
      <c r="Z155" s="71">
        <v>17.00661512734899</v>
      </c>
      <c r="AA155" s="72">
        <v>318257.40000000002</v>
      </c>
      <c r="AB155" s="72">
        <v>37585.79</v>
      </c>
      <c r="AC155" s="73" t="s">
        <v>35</v>
      </c>
      <c r="AD155" s="35">
        <f>N155/H155</f>
        <v>0.17094846462451496</v>
      </c>
      <c r="AE155" s="72">
        <v>361258.66</v>
      </c>
      <c r="AF155" s="74">
        <v>52.226794445713971</v>
      </c>
      <c r="AG155" s="74">
        <v>14.537457544543299</v>
      </c>
      <c r="AH155" s="75">
        <v>37.68933690117067</v>
      </c>
      <c r="AI155" s="76">
        <v>34.713021924829341</v>
      </c>
      <c r="AJ155" s="77">
        <v>31.046473202871148</v>
      </c>
      <c r="AK155" s="77">
        <v>3.6665487219581911</v>
      </c>
      <c r="AL155" s="78">
        <v>60</v>
      </c>
      <c r="AM155" s="78" t="s">
        <v>44</v>
      </c>
    </row>
    <row r="156" spans="1:39" s="79" customFormat="1" x14ac:dyDescent="0.25">
      <c r="A156" s="63" t="s">
        <v>488</v>
      </c>
      <c r="B156" s="63" t="s">
        <v>489</v>
      </c>
      <c r="C156" s="64" t="s">
        <v>490</v>
      </c>
      <c r="D156" s="65">
        <v>842</v>
      </c>
      <c r="E156" s="66">
        <v>26.593</v>
      </c>
      <c r="F156" s="66">
        <v>0</v>
      </c>
      <c r="G156" s="66">
        <v>0</v>
      </c>
      <c r="H156" s="66">
        <v>26.593</v>
      </c>
      <c r="I156" s="66">
        <v>17.129000000000001</v>
      </c>
      <c r="J156" s="66">
        <v>0</v>
      </c>
      <c r="K156" s="66">
        <v>0.73499999999999999</v>
      </c>
      <c r="L156" s="66">
        <v>0.39400000000000002</v>
      </c>
      <c r="M156" s="66">
        <v>18.257999999999999</v>
      </c>
      <c r="N156" s="66">
        <v>8.3350000000000009</v>
      </c>
      <c r="O156" s="66">
        <v>0.82997833333333348</v>
      </c>
      <c r="P156" s="66">
        <v>7.5050216666666678</v>
      </c>
      <c r="Q156" s="66">
        <v>9.4640000000000004</v>
      </c>
      <c r="R156" s="67">
        <v>5.4</v>
      </c>
      <c r="S156" s="68">
        <v>378</v>
      </c>
      <c r="T156" s="67">
        <v>64.400000000000006</v>
      </c>
      <c r="U156" s="69">
        <v>351240.7</v>
      </c>
      <c r="V156" s="70">
        <v>10.83</v>
      </c>
      <c r="W156" s="63" t="s">
        <v>39</v>
      </c>
      <c r="X156" s="70">
        <v>568.01</v>
      </c>
      <c r="Y156" s="66">
        <v>2.019494484</v>
      </c>
      <c r="Z156" s="71">
        <v>14.637199999999998</v>
      </c>
      <c r="AA156" s="72">
        <v>8674.39</v>
      </c>
      <c r="AB156" s="72">
        <v>4262.93</v>
      </c>
      <c r="AC156" s="73" t="s">
        <v>35</v>
      </c>
      <c r="AD156" s="35">
        <f>N156/H156</f>
        <v>0.31342834580528711</v>
      </c>
      <c r="AE156" s="72">
        <v>13578.6</v>
      </c>
      <c r="AF156" s="74">
        <v>60.411683699354938</v>
      </c>
      <c r="AG156" s="74">
        <v>6.0156434973786581</v>
      </c>
      <c r="AH156" s="75">
        <v>54.396040201976284</v>
      </c>
      <c r="AI156" s="76">
        <v>34.225712336331561</v>
      </c>
      <c r="AJ156" s="77">
        <v>22.948126736111099</v>
      </c>
      <c r="AK156" s="77">
        <v>11.27758560022046</v>
      </c>
      <c r="AL156" s="78">
        <v>48</v>
      </c>
      <c r="AM156" s="78" t="s">
        <v>40</v>
      </c>
    </row>
    <row r="157" spans="1:39" s="79" customFormat="1" x14ac:dyDescent="0.25">
      <c r="A157" s="63" t="s">
        <v>491</v>
      </c>
      <c r="B157" s="63" t="s">
        <v>492</v>
      </c>
      <c r="C157" s="64" t="s">
        <v>493</v>
      </c>
      <c r="D157" s="65">
        <v>1800</v>
      </c>
      <c r="E157" s="66">
        <v>89.542000000000002</v>
      </c>
      <c r="F157" s="66">
        <v>12.455</v>
      </c>
      <c r="G157" s="66">
        <v>32.06</v>
      </c>
      <c r="H157" s="66">
        <v>69.936999999999998</v>
      </c>
      <c r="I157" s="66">
        <v>36.309708000000001</v>
      </c>
      <c r="J157" s="66">
        <v>0</v>
      </c>
      <c r="K157" s="66">
        <v>0.197625</v>
      </c>
      <c r="L157" s="66">
        <v>9.0774270000000004E-2</v>
      </c>
      <c r="M157" s="66">
        <v>36.59810727</v>
      </c>
      <c r="N157" s="66">
        <v>33.338892729999998</v>
      </c>
      <c r="O157" s="66">
        <v>0.18154854000000001</v>
      </c>
      <c r="P157" s="66">
        <v>33.157344189999996</v>
      </c>
      <c r="Q157" s="66">
        <v>33.627291999999997</v>
      </c>
      <c r="R157" s="67">
        <v>11.4</v>
      </c>
      <c r="S157" s="68">
        <v>610</v>
      </c>
      <c r="T157" s="67">
        <v>57</v>
      </c>
      <c r="U157" s="69">
        <v>452855.96</v>
      </c>
      <c r="V157" s="70">
        <v>10.75</v>
      </c>
      <c r="W157" s="63" t="s">
        <v>39</v>
      </c>
      <c r="X157" s="70">
        <v>357.81</v>
      </c>
      <c r="Y157" s="66">
        <v>4.3585439478409089</v>
      </c>
      <c r="Z157" s="71">
        <v>19.57576441877794</v>
      </c>
      <c r="AA157" s="72">
        <v>1951.65</v>
      </c>
      <c r="AB157" s="72">
        <v>11864.03</v>
      </c>
      <c r="AC157" s="73" t="s">
        <v>35</v>
      </c>
      <c r="AD157" s="35">
        <f>N157/H157</f>
        <v>0.4766989251755151</v>
      </c>
      <c r="AE157" s="72">
        <v>13918.87</v>
      </c>
      <c r="AF157" s="74">
        <v>149.73677399505948</v>
      </c>
      <c r="AG157" s="74">
        <v>0.81539878733438131</v>
      </c>
      <c r="AH157" s="75">
        <v>148.92137520772511</v>
      </c>
      <c r="AI157" s="76">
        <v>22.648649392826062</v>
      </c>
      <c r="AJ157" s="77">
        <v>3.199420991803279</v>
      </c>
      <c r="AK157" s="77">
        <v>19.449228401022783</v>
      </c>
      <c r="AL157" s="78">
        <v>49</v>
      </c>
      <c r="AM157" s="78" t="s">
        <v>40</v>
      </c>
    </row>
    <row r="158" spans="1:39" s="79" customFormat="1" x14ac:dyDescent="0.25">
      <c r="A158" s="63" t="s">
        <v>494</v>
      </c>
      <c r="B158" s="63" t="s">
        <v>495</v>
      </c>
      <c r="C158" s="64" t="s">
        <v>496</v>
      </c>
      <c r="D158" s="65">
        <v>805</v>
      </c>
      <c r="E158" s="66">
        <v>45.466000000000001</v>
      </c>
      <c r="F158" s="66">
        <v>0</v>
      </c>
      <c r="G158" s="66">
        <v>36.034999999999997</v>
      </c>
      <c r="H158" s="66">
        <v>12.333085106382988</v>
      </c>
      <c r="I158" s="66">
        <v>10.933</v>
      </c>
      <c r="J158" s="66">
        <v>0</v>
      </c>
      <c r="K158" s="66">
        <v>0.44700000000000001</v>
      </c>
      <c r="L158" s="66">
        <v>2.7332499999999999E-2</v>
      </c>
      <c r="M158" s="66">
        <v>11.407332499999999</v>
      </c>
      <c r="N158" s="66">
        <v>0.92575260638298928</v>
      </c>
      <c r="O158" s="66">
        <v>0.65361236842105264</v>
      </c>
      <c r="P158" s="66">
        <v>0.27214023796193665</v>
      </c>
      <c r="Q158" s="66">
        <v>1.4000851063829893</v>
      </c>
      <c r="R158" s="67">
        <v>8.5</v>
      </c>
      <c r="S158" s="68">
        <v>314</v>
      </c>
      <c r="T158" s="67">
        <v>56.5</v>
      </c>
      <c r="U158" s="69"/>
      <c r="V158" s="70">
        <v>4.58</v>
      </c>
      <c r="W158" s="63" t="s">
        <v>39</v>
      </c>
      <c r="X158" s="70">
        <v>412.58</v>
      </c>
      <c r="Y158" s="66">
        <v>1.9196454125000004</v>
      </c>
      <c r="Z158" s="71">
        <v>16.749371019108285</v>
      </c>
      <c r="AA158" s="72">
        <v>2895.5</v>
      </c>
      <c r="AB158" s="72">
        <v>112.28</v>
      </c>
      <c r="AC158" s="73" t="s">
        <v>35</v>
      </c>
      <c r="AD158" s="35">
        <f>N158/H158</f>
        <v>7.5062532885941571E-2</v>
      </c>
      <c r="AE158" s="72">
        <v>3203.48</v>
      </c>
      <c r="AF158" s="74">
        <v>8.0774156389755625</v>
      </c>
      <c r="AG158" s="74">
        <v>5.7029261706749201</v>
      </c>
      <c r="AH158" s="75">
        <v>2.3744894683006423</v>
      </c>
      <c r="AI158" s="76">
        <v>9.5789179229279959</v>
      </c>
      <c r="AJ158" s="77">
        <v>9.2213395172645054</v>
      </c>
      <c r="AK158" s="77">
        <v>0.35757840566348986</v>
      </c>
      <c r="AL158" s="78">
        <v>51</v>
      </c>
      <c r="AM158" s="78" t="s">
        <v>44</v>
      </c>
    </row>
    <row r="159" spans="1:39" s="79" customFormat="1" x14ac:dyDescent="0.25">
      <c r="A159" s="63" t="s">
        <v>497</v>
      </c>
      <c r="B159" s="63" t="s">
        <v>498</v>
      </c>
      <c r="C159" s="64" t="s">
        <v>499</v>
      </c>
      <c r="D159" s="65">
        <v>12260</v>
      </c>
      <c r="E159" s="66">
        <v>513.28700000000003</v>
      </c>
      <c r="F159" s="66">
        <v>0</v>
      </c>
      <c r="G159" s="66">
        <v>40.493000000000002</v>
      </c>
      <c r="H159" s="66">
        <v>473.39241871921183</v>
      </c>
      <c r="I159" s="66">
        <v>347.79300000000001</v>
      </c>
      <c r="J159" s="66">
        <v>0</v>
      </c>
      <c r="K159" s="66">
        <v>2.2530000000000001</v>
      </c>
      <c r="L159" s="66">
        <v>19.25</v>
      </c>
      <c r="M159" s="66">
        <v>369.29599999999999</v>
      </c>
      <c r="N159" s="66">
        <v>104.09641871921184</v>
      </c>
      <c r="O159" s="66">
        <v>7.069614746192876</v>
      </c>
      <c r="P159" s="66">
        <v>97.026803973018957</v>
      </c>
      <c r="Q159" s="66">
        <v>125.59941871921184</v>
      </c>
      <c r="R159" s="67">
        <v>74.099999999999994</v>
      </c>
      <c r="S159" s="68">
        <v>3967</v>
      </c>
      <c r="T159" s="67">
        <v>91.6</v>
      </c>
      <c r="U159" s="69">
        <v>2052027.9</v>
      </c>
      <c r="V159" s="70">
        <v>5.49</v>
      </c>
      <c r="W159" s="63" t="s">
        <v>106</v>
      </c>
      <c r="X159" s="70">
        <v>344.08</v>
      </c>
      <c r="Y159" s="66">
        <v>36.990571384681814</v>
      </c>
      <c r="Z159" s="71">
        <v>25.546768638999009</v>
      </c>
      <c r="AA159" s="72">
        <v>51644.35</v>
      </c>
      <c r="AB159" s="72">
        <v>33384.980000000003</v>
      </c>
      <c r="AC159" s="73" t="s">
        <v>35</v>
      </c>
      <c r="AD159" s="35">
        <f>N159/H159</f>
        <v>0.21989456231861548</v>
      </c>
      <c r="AE159" s="72">
        <v>92428.08</v>
      </c>
      <c r="AF159" s="74">
        <v>71.892026146677097</v>
      </c>
      <c r="AG159" s="74">
        <v>4.8824823604275522</v>
      </c>
      <c r="AH159" s="75">
        <v>67.009543786249537</v>
      </c>
      <c r="AI159" s="76">
        <v>21.434164867878259</v>
      </c>
      <c r="AJ159" s="77">
        <v>13.018489871398204</v>
      </c>
      <c r="AK159" s="77">
        <v>8.4156749964800515</v>
      </c>
      <c r="AL159" s="78">
        <v>63</v>
      </c>
      <c r="AM159" s="78" t="s">
        <v>44</v>
      </c>
    </row>
    <row r="160" spans="1:39" s="79" customFormat="1" x14ac:dyDescent="0.25">
      <c r="A160" s="63" t="s">
        <v>1325</v>
      </c>
      <c r="B160" s="63" t="s">
        <v>500</v>
      </c>
      <c r="C160" s="64" t="s">
        <v>501</v>
      </c>
      <c r="D160" s="65">
        <v>5092</v>
      </c>
      <c r="E160" s="66">
        <v>433.57900000000001</v>
      </c>
      <c r="F160" s="66"/>
      <c r="G160" s="66">
        <v>138.94300000000001</v>
      </c>
      <c r="H160" s="66">
        <v>294.63599999999997</v>
      </c>
      <c r="I160" s="66">
        <v>231.70400000000001</v>
      </c>
      <c r="J160" s="66"/>
      <c r="K160" s="66"/>
      <c r="L160" s="66">
        <v>0.57926</v>
      </c>
      <c r="M160" s="66">
        <v>232.28326000000001</v>
      </c>
      <c r="N160" s="66">
        <v>62.352739999999955</v>
      </c>
      <c r="O160" s="66">
        <v>7.0996482051282221</v>
      </c>
      <c r="P160" s="66">
        <v>55.253091794871736</v>
      </c>
      <c r="Q160" s="66">
        <v>62.931999999999952</v>
      </c>
      <c r="R160" s="67">
        <v>34.700000000000003</v>
      </c>
      <c r="S160" s="68">
        <v>2039</v>
      </c>
      <c r="T160" s="67">
        <v>74.8</v>
      </c>
      <c r="U160" s="69">
        <v>1202528</v>
      </c>
      <c r="V160" s="70">
        <v>5.25</v>
      </c>
      <c r="W160" s="63" t="s">
        <v>39</v>
      </c>
      <c r="X160" s="70">
        <v>927.09</v>
      </c>
      <c r="Y160" s="66">
        <v>13.475639253999999</v>
      </c>
      <c r="Z160" s="71">
        <v>18.106699166257968</v>
      </c>
      <c r="AA160" s="72">
        <v>37273.15</v>
      </c>
      <c r="AB160" s="72">
        <v>51224.59</v>
      </c>
      <c r="AC160" s="73" t="s">
        <v>35</v>
      </c>
      <c r="AD160" s="35">
        <f>N160/H160</f>
        <v>0.21162634572828834</v>
      </c>
      <c r="AE160" s="72">
        <v>89034.77</v>
      </c>
      <c r="AF160" s="74">
        <v>83.780983157201618</v>
      </c>
      <c r="AG160" s="74">
        <v>9.5395247537783394</v>
      </c>
      <c r="AH160" s="75">
        <v>74.24145840342328</v>
      </c>
      <c r="AI160" s="76">
        <v>43.402521799426587</v>
      </c>
      <c r="AJ160" s="77">
        <v>18.280114309427749</v>
      </c>
      <c r="AK160" s="77">
        <v>25.122407489998842</v>
      </c>
      <c r="AL160" s="78">
        <v>66</v>
      </c>
      <c r="AM160" s="78" t="s">
        <v>44</v>
      </c>
    </row>
    <row r="161" spans="1:39" s="79" customFormat="1" x14ac:dyDescent="0.25">
      <c r="A161" s="63" t="s">
        <v>502</v>
      </c>
      <c r="B161" s="63" t="s">
        <v>503</v>
      </c>
      <c r="C161" s="64" t="s">
        <v>504</v>
      </c>
      <c r="D161" s="65">
        <v>23000</v>
      </c>
      <c r="E161" s="66">
        <v>937.64300000000003</v>
      </c>
      <c r="F161" s="66">
        <v>0</v>
      </c>
      <c r="G161" s="66">
        <v>0</v>
      </c>
      <c r="H161" s="66">
        <v>937.64300000000003</v>
      </c>
      <c r="I161" s="66">
        <v>842.32</v>
      </c>
      <c r="J161" s="66">
        <v>0.13700000000000001</v>
      </c>
      <c r="K161" s="66">
        <v>0.157</v>
      </c>
      <c r="L161" s="66">
        <v>5</v>
      </c>
      <c r="M161" s="66">
        <v>847.61400000000003</v>
      </c>
      <c r="N161" s="66">
        <v>90.028999999999996</v>
      </c>
      <c r="O161" s="66">
        <v>21.405693163265305</v>
      </c>
      <c r="P161" s="66">
        <v>68.623306836734685</v>
      </c>
      <c r="Q161" s="66">
        <v>95.185999999999993</v>
      </c>
      <c r="R161" s="67">
        <v>202</v>
      </c>
      <c r="S161" s="68">
        <v>9751</v>
      </c>
      <c r="T161" s="67">
        <v>62</v>
      </c>
      <c r="U161" s="69">
        <v>5155327</v>
      </c>
      <c r="V161" s="70">
        <v>6.23</v>
      </c>
      <c r="W161" s="63" t="s">
        <v>39</v>
      </c>
      <c r="X161" s="70">
        <v>359.89</v>
      </c>
      <c r="Y161" s="66">
        <v>57.830286099999995</v>
      </c>
      <c r="Z161" s="71">
        <v>16.248501692134138</v>
      </c>
      <c r="AA161" s="72">
        <v>133338.66</v>
      </c>
      <c r="AB161" s="72">
        <v>24696.84</v>
      </c>
      <c r="AC161" s="73" t="s">
        <v>35</v>
      </c>
      <c r="AD161" s="35">
        <f>N161/H161</f>
        <v>9.6016287648923948E-2</v>
      </c>
      <c r="AE161" s="72">
        <v>159891.45000000001</v>
      </c>
      <c r="AF161" s="74">
        <v>25.295333249979276</v>
      </c>
      <c r="AG161" s="74">
        <v>6.0143302937009082</v>
      </c>
      <c r="AH161" s="75">
        <v>19.281002956278368</v>
      </c>
      <c r="AI161" s="76">
        <v>16.207107167775927</v>
      </c>
      <c r="AJ161" s="77">
        <v>13.674357511589644</v>
      </c>
      <c r="AK161" s="77">
        <v>2.532749656186283</v>
      </c>
      <c r="AL161" s="78">
        <v>58</v>
      </c>
      <c r="AM161" s="78" t="s">
        <v>44</v>
      </c>
    </row>
    <row r="162" spans="1:39" s="79" customFormat="1" x14ac:dyDescent="0.25">
      <c r="A162" s="63" t="s">
        <v>505</v>
      </c>
      <c r="B162" s="63" t="s">
        <v>306</v>
      </c>
      <c r="C162" s="64" t="s">
        <v>506</v>
      </c>
      <c r="D162" s="65">
        <v>10000</v>
      </c>
      <c r="E162" s="66">
        <v>822.2</v>
      </c>
      <c r="F162" s="66"/>
      <c r="G162" s="66">
        <v>92.9</v>
      </c>
      <c r="H162" s="66">
        <v>729.30000000000007</v>
      </c>
      <c r="I162" s="66">
        <v>633.6</v>
      </c>
      <c r="J162" s="66"/>
      <c r="K162" s="66"/>
      <c r="L162" s="66">
        <v>1.5840000000000001</v>
      </c>
      <c r="M162" s="66">
        <v>635.18399999999997</v>
      </c>
      <c r="N162" s="66">
        <v>94.116000000000099</v>
      </c>
      <c r="O162" s="66">
        <v>16.098612244897929</v>
      </c>
      <c r="P162" s="66">
        <v>78.017387755102163</v>
      </c>
      <c r="Q162" s="66">
        <v>95.700000000000102</v>
      </c>
      <c r="R162" s="67">
        <v>75.2</v>
      </c>
      <c r="S162" s="68">
        <v>4966</v>
      </c>
      <c r="T162" s="67">
        <v>65</v>
      </c>
      <c r="U162" s="69">
        <v>4729705.76</v>
      </c>
      <c r="V162" s="70">
        <v>7.61</v>
      </c>
      <c r="W162" s="63" t="s">
        <v>39</v>
      </c>
      <c r="X162" s="70">
        <v>508.04</v>
      </c>
      <c r="Y162" s="66">
        <v>27.3248417</v>
      </c>
      <c r="Z162" s="71">
        <v>15.07502617801047</v>
      </c>
      <c r="AA162" s="72">
        <v>122510.44</v>
      </c>
      <c r="AB162" s="72">
        <v>39635.949999999997</v>
      </c>
      <c r="AC162" s="73" t="s">
        <v>35</v>
      </c>
      <c r="AD162" s="35">
        <f>N162/H162</f>
        <v>0.12904977375565624</v>
      </c>
      <c r="AE162" s="72">
        <v>162951.13</v>
      </c>
      <c r="AF162" s="74">
        <v>51.923490695634477</v>
      </c>
      <c r="AG162" s="74">
        <v>8.8815519477090401</v>
      </c>
      <c r="AH162" s="75">
        <v>43.041938747925435</v>
      </c>
      <c r="AI162" s="76">
        <v>32.651307462500064</v>
      </c>
      <c r="AJ162" s="77">
        <v>24.669842767554016</v>
      </c>
      <c r="AK162" s="77">
        <v>7.9814646949460544</v>
      </c>
      <c r="AL162" s="78">
        <v>55</v>
      </c>
      <c r="AM162" s="78" t="s">
        <v>44</v>
      </c>
    </row>
    <row r="163" spans="1:39" s="79" customFormat="1" x14ac:dyDescent="0.25">
      <c r="A163" s="63" t="s">
        <v>507</v>
      </c>
      <c r="B163" s="63" t="s">
        <v>508</v>
      </c>
      <c r="C163" s="64" t="s">
        <v>509</v>
      </c>
      <c r="D163" s="65">
        <v>2300</v>
      </c>
      <c r="E163" s="66">
        <v>49.353000000000002</v>
      </c>
      <c r="F163" s="66"/>
      <c r="G163" s="66"/>
      <c r="H163" s="66">
        <v>49.353000000000002</v>
      </c>
      <c r="I163" s="66">
        <v>39.889000000000003</v>
      </c>
      <c r="J163" s="66">
        <v>4.0000000000000001E-3</v>
      </c>
      <c r="K163" s="66"/>
      <c r="L163" s="66">
        <v>2.25</v>
      </c>
      <c r="M163" s="66">
        <v>42.143000000000001</v>
      </c>
      <c r="N163" s="66">
        <v>7.2100000000000009</v>
      </c>
      <c r="O163" s="66">
        <v>0.199465</v>
      </c>
      <c r="P163" s="66">
        <v>7.0105350000000008</v>
      </c>
      <c r="Q163" s="66">
        <v>9.4600000000000009</v>
      </c>
      <c r="R163" s="67">
        <v>15</v>
      </c>
      <c r="S163" s="68">
        <v>849</v>
      </c>
      <c r="T163" s="67">
        <v>55</v>
      </c>
      <c r="U163" s="69">
        <v>621335</v>
      </c>
      <c r="V163" s="70">
        <v>28.93</v>
      </c>
      <c r="W163" s="63" t="s">
        <v>39</v>
      </c>
      <c r="X163" s="80" t="s">
        <v>428</v>
      </c>
      <c r="Y163" s="66">
        <v>4.1856375000000003</v>
      </c>
      <c r="Z163" s="71">
        <v>13.507067137809189</v>
      </c>
      <c r="AA163" s="72">
        <v>5770.52</v>
      </c>
      <c r="AB163" s="72">
        <v>0</v>
      </c>
      <c r="AC163" s="73" t="s">
        <v>35</v>
      </c>
      <c r="AD163" s="35">
        <f>N163/H163</f>
        <v>0.14609040990415983</v>
      </c>
      <c r="AE163" s="72">
        <v>5770.52</v>
      </c>
      <c r="AF163" s="74">
        <v>23.266695709698759</v>
      </c>
      <c r="AG163" s="74">
        <v>0.64367426626006419</v>
      </c>
      <c r="AH163" s="75">
        <v>22.623021443438695</v>
      </c>
      <c r="AI163" s="76">
        <v>6.7968462308598347</v>
      </c>
      <c r="AJ163" s="77">
        <v>6.7968462308598347</v>
      </c>
      <c r="AK163" s="77">
        <v>0</v>
      </c>
      <c r="AL163" s="78">
        <v>51</v>
      </c>
      <c r="AM163" s="78" t="s">
        <v>44</v>
      </c>
    </row>
    <row r="164" spans="1:39" s="79" customFormat="1" x14ac:dyDescent="0.25">
      <c r="A164" s="63" t="s">
        <v>510</v>
      </c>
      <c r="B164" s="63" t="s">
        <v>511</v>
      </c>
      <c r="C164" s="64" t="s">
        <v>512</v>
      </c>
      <c r="D164" s="65">
        <v>4850</v>
      </c>
      <c r="E164" s="66">
        <v>0</v>
      </c>
      <c r="F164" s="66">
        <v>125.9906</v>
      </c>
      <c r="G164" s="66">
        <v>0</v>
      </c>
      <c r="H164" s="66">
        <v>125.9906</v>
      </c>
      <c r="I164" s="66">
        <v>106.592</v>
      </c>
      <c r="J164" s="66">
        <v>0</v>
      </c>
      <c r="K164" s="66">
        <v>1.4999999999999999E-2</v>
      </c>
      <c r="L164" s="66">
        <v>0.69799999999999995</v>
      </c>
      <c r="M164" s="66">
        <v>107.30499999999999</v>
      </c>
      <c r="N164" s="66">
        <v>18.685600000000008</v>
      </c>
      <c r="O164" s="66">
        <v>1.6097983838383785</v>
      </c>
      <c r="P164" s="66">
        <v>17.07580161616163</v>
      </c>
      <c r="Q164" s="66">
        <v>19.398600000000009</v>
      </c>
      <c r="R164" s="67">
        <v>51.2</v>
      </c>
      <c r="S164" s="68">
        <v>2150</v>
      </c>
      <c r="T164" s="67">
        <v>80</v>
      </c>
      <c r="U164" s="69">
        <v>1514547.33</v>
      </c>
      <c r="V164" s="70">
        <v>11.03</v>
      </c>
      <c r="W164" s="63" t="s">
        <v>39</v>
      </c>
      <c r="X164" s="70">
        <v>3913.91</v>
      </c>
      <c r="Y164" s="66">
        <v>17.5051664</v>
      </c>
      <c r="Z164" s="71">
        <v>22.306679069767441</v>
      </c>
      <c r="AA164" s="72">
        <v>17755</v>
      </c>
      <c r="AB164" s="72">
        <v>66833.149999999994</v>
      </c>
      <c r="AC164" s="73" t="s">
        <v>35</v>
      </c>
      <c r="AD164" s="35">
        <f>N164/H164</f>
        <v>0.14830947705622488</v>
      </c>
      <c r="AE164" s="72">
        <v>87378.77</v>
      </c>
      <c r="AF164" s="74">
        <v>23.810895189550823</v>
      </c>
      <c r="AG164" s="74">
        <v>2.0513518749135118</v>
      </c>
      <c r="AH164" s="75">
        <v>21.759543314637313</v>
      </c>
      <c r="AI164" s="76">
        <v>39.343324968276249</v>
      </c>
      <c r="AJ164" s="77">
        <v>8.2581385945501253</v>
      </c>
      <c r="AK164" s="77">
        <v>31.08518637372612</v>
      </c>
      <c r="AL164" s="78">
        <v>64</v>
      </c>
      <c r="AM164" s="78" t="s">
        <v>44</v>
      </c>
    </row>
    <row r="165" spans="1:39" s="79" customFormat="1" x14ac:dyDescent="0.25">
      <c r="A165" s="63" t="s">
        <v>513</v>
      </c>
      <c r="B165" s="63" t="s">
        <v>514</v>
      </c>
      <c r="C165" s="64" t="s">
        <v>515</v>
      </c>
      <c r="D165" s="65">
        <v>16893</v>
      </c>
      <c r="E165" s="66">
        <v>0</v>
      </c>
      <c r="F165" s="66">
        <v>459.97199999999998</v>
      </c>
      <c r="G165" s="66">
        <v>0</v>
      </c>
      <c r="H165" s="66">
        <v>461.81927710843371</v>
      </c>
      <c r="I165" s="66">
        <v>392.19282099999998</v>
      </c>
      <c r="J165" s="66">
        <v>0</v>
      </c>
      <c r="K165" s="66">
        <v>0.60709999999999997</v>
      </c>
      <c r="L165" s="66">
        <v>0.98048205249999998</v>
      </c>
      <c r="M165" s="66">
        <v>393.78040305249999</v>
      </c>
      <c r="N165" s="66">
        <v>68.038874055933718</v>
      </c>
      <c r="O165" s="66">
        <v>1.960964105</v>
      </c>
      <c r="P165" s="66">
        <v>66.077909950933716</v>
      </c>
      <c r="Q165" s="66">
        <v>69.626456108433715</v>
      </c>
      <c r="R165" s="67">
        <v>76.331000000000003</v>
      </c>
      <c r="S165" s="68">
        <v>5584</v>
      </c>
      <c r="T165" s="67">
        <v>54</v>
      </c>
      <c r="U165" s="69">
        <v>2004354.12</v>
      </c>
      <c r="V165" s="70">
        <v>4.47</v>
      </c>
      <c r="W165" s="63" t="s">
        <v>39</v>
      </c>
      <c r="X165" s="70">
        <v>1755.61</v>
      </c>
      <c r="Y165" s="66">
        <v>34.028522675918182</v>
      </c>
      <c r="Z165" s="71">
        <v>16.695707243748373</v>
      </c>
      <c r="AA165" s="72">
        <v>8765.51</v>
      </c>
      <c r="AB165" s="72">
        <v>116007.03999999999</v>
      </c>
      <c r="AC165" s="73" t="s">
        <v>35</v>
      </c>
      <c r="AD165" s="35">
        <f>N165/H165</f>
        <v>0.14732792117718033</v>
      </c>
      <c r="AE165" s="72">
        <v>127559.72</v>
      </c>
      <c r="AF165" s="74">
        <v>33.38249894803829</v>
      </c>
      <c r="AG165" s="74">
        <v>0.96212471297641011</v>
      </c>
      <c r="AH165" s="75">
        <v>32.420374235061878</v>
      </c>
      <c r="AI165" s="76">
        <v>22.344654197404857</v>
      </c>
      <c r="AJ165" s="77">
        <v>1.5697545754566617</v>
      </c>
      <c r="AK165" s="77">
        <v>20.774899621948197</v>
      </c>
      <c r="AL165" s="78">
        <v>59</v>
      </c>
      <c r="AM165" s="78" t="s">
        <v>44</v>
      </c>
    </row>
    <row r="166" spans="1:39" s="79" customFormat="1" x14ac:dyDescent="0.25">
      <c r="A166" s="63" t="s">
        <v>1305</v>
      </c>
      <c r="B166" s="63" t="s">
        <v>1306</v>
      </c>
      <c r="C166" s="64" t="s">
        <v>1307</v>
      </c>
      <c r="D166" s="65">
        <v>1650</v>
      </c>
      <c r="E166" s="66">
        <v>150.928</v>
      </c>
      <c r="F166" s="66"/>
      <c r="G166" s="66"/>
      <c r="H166" s="66">
        <v>150.928</v>
      </c>
      <c r="I166" s="66">
        <v>63.271999999999998</v>
      </c>
      <c r="J166" s="66"/>
      <c r="K166" s="66"/>
      <c r="L166" s="66">
        <v>0.15817999999999999</v>
      </c>
      <c r="M166" s="66">
        <v>63.43018</v>
      </c>
      <c r="N166" s="66">
        <v>87.49781999999999</v>
      </c>
      <c r="O166" s="66">
        <v>2.9526933333333325</v>
      </c>
      <c r="P166" s="66">
        <v>84.545126666666661</v>
      </c>
      <c r="Q166" s="66">
        <v>87.655999999999992</v>
      </c>
      <c r="R166" s="67">
        <v>14.3</v>
      </c>
      <c r="S166" s="68">
        <v>920</v>
      </c>
      <c r="T166" s="67">
        <v>60.4</v>
      </c>
      <c r="U166" s="69">
        <v>591454</v>
      </c>
      <c r="V166" s="70">
        <v>6.31</v>
      </c>
      <c r="W166" s="63" t="s">
        <v>39</v>
      </c>
      <c r="X166" s="70">
        <v>328.99</v>
      </c>
      <c r="Y166" s="66">
        <v>4.7478926979999994</v>
      </c>
      <c r="Z166" s="71">
        <v>14.139049130434779</v>
      </c>
      <c r="AA166" s="72">
        <v>18631.490000000002</v>
      </c>
      <c r="AB166" s="72">
        <v>27814.5</v>
      </c>
      <c r="AC166" s="73" t="s">
        <v>35</v>
      </c>
      <c r="AD166" s="35">
        <f>N166/H166</f>
        <v>0.57973219018339861</v>
      </c>
      <c r="AE166" s="72">
        <v>46498.04</v>
      </c>
      <c r="AF166" s="74">
        <v>260.56527695056576</v>
      </c>
      <c r="AG166" s="74">
        <v>8.7930117133214196</v>
      </c>
      <c r="AH166" s="75">
        <v>251.77226523724434</v>
      </c>
      <c r="AI166" s="76">
        <v>50.484778429782594</v>
      </c>
      <c r="AJ166" s="77">
        <v>20.251624927536227</v>
      </c>
      <c r="AK166" s="77">
        <v>30.233153502246374</v>
      </c>
      <c r="AL166" s="78">
        <v>43</v>
      </c>
      <c r="AM166" s="78" t="s">
        <v>40</v>
      </c>
    </row>
    <row r="167" spans="1:39" s="79" customFormat="1" x14ac:dyDescent="0.25">
      <c r="A167" s="63" t="s">
        <v>516</v>
      </c>
      <c r="B167" s="63" t="s">
        <v>517</v>
      </c>
      <c r="C167" s="64" t="s">
        <v>518</v>
      </c>
      <c r="D167" s="65">
        <v>1124</v>
      </c>
      <c r="E167" s="66">
        <v>65.709999999999994</v>
      </c>
      <c r="F167" s="66">
        <v>0</v>
      </c>
      <c r="G167" s="66">
        <v>0</v>
      </c>
      <c r="H167" s="66">
        <v>65.709999999999994</v>
      </c>
      <c r="I167" s="66">
        <v>43.265999999999998</v>
      </c>
      <c r="J167" s="66">
        <v>0.89500000000000002</v>
      </c>
      <c r="K167" s="66">
        <v>1.819</v>
      </c>
      <c r="L167" s="66">
        <v>1.17</v>
      </c>
      <c r="M167" s="66">
        <v>47.150000000000006</v>
      </c>
      <c r="N167" s="66">
        <v>18.559999999999988</v>
      </c>
      <c r="O167" s="66">
        <v>1.1409070408163244</v>
      </c>
      <c r="P167" s="66">
        <v>17.419092959183665</v>
      </c>
      <c r="Q167" s="66">
        <v>21.548999999999985</v>
      </c>
      <c r="R167" s="67">
        <v>28.3</v>
      </c>
      <c r="S167" s="68">
        <v>1124</v>
      </c>
      <c r="T167" s="67">
        <v>52.5</v>
      </c>
      <c r="U167" s="69">
        <v>1929499.73</v>
      </c>
      <c r="V167" s="70">
        <v>11.67</v>
      </c>
      <c r="W167" s="63" t="s">
        <v>39</v>
      </c>
      <c r="X167" s="70">
        <v>225.76</v>
      </c>
      <c r="Y167" s="66">
        <v>6.4705804704545447</v>
      </c>
      <c r="Z167" s="71">
        <v>15.771901892591393</v>
      </c>
      <c r="AA167" s="72">
        <v>12889.55</v>
      </c>
      <c r="AB167" s="72">
        <v>3932.53</v>
      </c>
      <c r="AC167" s="73" t="s">
        <v>35</v>
      </c>
      <c r="AD167" s="35">
        <f>N167/H167</f>
        <v>0.28245320346979136</v>
      </c>
      <c r="AE167" s="72">
        <v>17496.88</v>
      </c>
      <c r="AF167" s="74">
        <v>45.239604153463631</v>
      </c>
      <c r="AG167" s="74">
        <v>2.7809365787947264</v>
      </c>
      <c r="AH167" s="75">
        <v>42.458667574668901</v>
      </c>
      <c r="AI167" s="76">
        <v>14.96626457053528</v>
      </c>
      <c r="AJ167" s="77">
        <v>11.467568461580383</v>
      </c>
      <c r="AK167" s="77">
        <v>3.4986961089548969</v>
      </c>
      <c r="AL167" s="78">
        <v>67</v>
      </c>
      <c r="AM167" s="78" t="s">
        <v>44</v>
      </c>
    </row>
    <row r="168" spans="1:39" s="79" customFormat="1" x14ac:dyDescent="0.25">
      <c r="A168" s="63" t="s">
        <v>519</v>
      </c>
      <c r="B168" s="63" t="s">
        <v>520</v>
      </c>
      <c r="C168" s="64" t="s">
        <v>521</v>
      </c>
      <c r="D168" s="65">
        <v>77854</v>
      </c>
      <c r="E168" s="66">
        <v>13009.95</v>
      </c>
      <c r="F168" s="66">
        <v>0</v>
      </c>
      <c r="G168" s="66">
        <v>9219.1299999999992</v>
      </c>
      <c r="H168" s="66">
        <v>4094.8394362114159</v>
      </c>
      <c r="I168" s="66">
        <v>3108.88</v>
      </c>
      <c r="J168" s="66">
        <v>0</v>
      </c>
      <c r="K168" s="66">
        <v>0</v>
      </c>
      <c r="L168" s="66">
        <v>230.13399999999999</v>
      </c>
      <c r="M168" s="66">
        <v>3339.0140000000001</v>
      </c>
      <c r="N168" s="66">
        <v>755.82543621141576</v>
      </c>
      <c r="O168" s="66">
        <v>23.882959647055721</v>
      </c>
      <c r="P168" s="66">
        <v>731.94247656436005</v>
      </c>
      <c r="Q168" s="66">
        <v>985.95943621141578</v>
      </c>
      <c r="R168" s="67">
        <v>370.88</v>
      </c>
      <c r="S168" s="68">
        <v>26405</v>
      </c>
      <c r="T168" s="67">
        <v>43.08</v>
      </c>
      <c r="U168" s="69"/>
      <c r="V168" s="70">
        <v>2.2999999999999998</v>
      </c>
      <c r="W168" s="63" t="s">
        <v>39</v>
      </c>
      <c r="X168" s="70">
        <v>246.55</v>
      </c>
      <c r="Y168" s="66">
        <v>111.87655289459865</v>
      </c>
      <c r="Z168" s="71">
        <v>11.608070585904875</v>
      </c>
      <c r="AA168" s="72">
        <v>54930.81</v>
      </c>
      <c r="AB168" s="72">
        <v>180460.42</v>
      </c>
      <c r="AC168" s="73" t="s">
        <v>35</v>
      </c>
      <c r="AD168" s="35">
        <f>N168/H168</f>
        <v>0.1845799934247758</v>
      </c>
      <c r="AE168" s="72">
        <v>292130.76</v>
      </c>
      <c r="AF168" s="74">
        <v>78.422822183575207</v>
      </c>
      <c r="AG168" s="74">
        <v>2.4780445429394828</v>
      </c>
      <c r="AH168" s="75">
        <v>75.944777640635721</v>
      </c>
      <c r="AI168" s="76">
        <v>8.9146458922617349</v>
      </c>
      <c r="AJ168" s="77">
        <v>2.0803183937976955</v>
      </c>
      <c r="AK168" s="77">
        <v>6.8343274984640399</v>
      </c>
      <c r="AL168" s="78">
        <v>57</v>
      </c>
      <c r="AM168" s="78" t="s">
        <v>44</v>
      </c>
    </row>
    <row r="169" spans="1:39" s="79" customFormat="1" x14ac:dyDescent="0.25">
      <c r="A169" s="63" t="s">
        <v>522</v>
      </c>
      <c r="B169" s="63" t="s">
        <v>523</v>
      </c>
      <c r="C169" s="64" t="s">
        <v>524</v>
      </c>
      <c r="D169" s="65">
        <v>2597</v>
      </c>
      <c r="E169" s="66"/>
      <c r="F169" s="66">
        <v>76.275999999999996</v>
      </c>
      <c r="G169" s="66"/>
      <c r="H169" s="66">
        <v>76.275999999999996</v>
      </c>
      <c r="I169" s="66">
        <v>67.075273999999993</v>
      </c>
      <c r="J169" s="66"/>
      <c r="K169" s="66"/>
      <c r="L169" s="66">
        <v>0.16768818499999999</v>
      </c>
      <c r="M169" s="66">
        <v>67.242962184999996</v>
      </c>
      <c r="N169" s="66">
        <v>9.0330378150000001</v>
      </c>
      <c r="O169" s="66">
        <v>0.33537636999999998</v>
      </c>
      <c r="P169" s="66">
        <v>8.6976614449999996</v>
      </c>
      <c r="Q169" s="66">
        <v>9.2007259999999995</v>
      </c>
      <c r="R169" s="67">
        <v>8.1999999999999993</v>
      </c>
      <c r="S169" s="68">
        <v>1090</v>
      </c>
      <c r="T169" s="67">
        <v>60</v>
      </c>
      <c r="U169" s="69">
        <v>630397.92000000004</v>
      </c>
      <c r="V169" s="70">
        <v>25.38</v>
      </c>
      <c r="W169" s="63" t="s">
        <v>39</v>
      </c>
      <c r="X169" s="70">
        <v>1432.77</v>
      </c>
      <c r="Y169" s="66">
        <v>5.2303312090909087</v>
      </c>
      <c r="Z169" s="71">
        <v>13.146490408673895</v>
      </c>
      <c r="AA169" s="72">
        <v>8511.85</v>
      </c>
      <c r="AB169" s="72">
        <v>12461.75</v>
      </c>
      <c r="AC169" s="73" t="s">
        <v>35</v>
      </c>
      <c r="AD169" s="35">
        <f>N169/H169</f>
        <v>0.11842568848654886</v>
      </c>
      <c r="AE169" s="72">
        <v>21213.86</v>
      </c>
      <c r="AF169" s="74">
        <v>22.704631934146033</v>
      </c>
      <c r="AG169" s="74">
        <v>0.84297189895689328</v>
      </c>
      <c r="AH169" s="75">
        <v>21.861660035189139</v>
      </c>
      <c r="AI169" s="76">
        <v>19.241835467112519</v>
      </c>
      <c r="AJ169" s="77">
        <v>7.8090387803669712</v>
      </c>
      <c r="AK169" s="77">
        <v>11.432796686745549</v>
      </c>
      <c r="AL169" s="78">
        <v>54</v>
      </c>
      <c r="AM169" s="78" t="s">
        <v>44</v>
      </c>
    </row>
    <row r="170" spans="1:39" s="79" customFormat="1" x14ac:dyDescent="0.25">
      <c r="A170" s="63" t="s">
        <v>525</v>
      </c>
      <c r="B170" s="63" t="s">
        <v>525</v>
      </c>
      <c r="C170" s="64" t="s">
        <v>526</v>
      </c>
      <c r="D170" s="65">
        <v>5600</v>
      </c>
      <c r="E170" s="66">
        <v>267.59399999999999</v>
      </c>
      <c r="F170" s="66">
        <v>0</v>
      </c>
      <c r="G170" s="66">
        <v>0</v>
      </c>
      <c r="H170" s="66">
        <v>267.59399999999999</v>
      </c>
      <c r="I170" s="66">
        <v>260.709</v>
      </c>
      <c r="J170" s="66">
        <v>1.1639999999999999</v>
      </c>
      <c r="K170" s="66">
        <v>0</v>
      </c>
      <c r="L170" s="66">
        <v>3.77</v>
      </c>
      <c r="M170" s="66">
        <v>265.64299999999997</v>
      </c>
      <c r="N170" s="66">
        <v>1.9510000000000218</v>
      </c>
      <c r="O170" s="66">
        <v>1.3093649999999999</v>
      </c>
      <c r="P170" s="66">
        <v>0.64163500000002194</v>
      </c>
      <c r="Q170" s="66">
        <v>5.7210000000000214</v>
      </c>
      <c r="R170" s="67">
        <v>57.4</v>
      </c>
      <c r="S170" s="68">
        <v>2700</v>
      </c>
      <c r="T170" s="67">
        <v>50.3</v>
      </c>
      <c r="U170" s="69">
        <v>1243684</v>
      </c>
      <c r="V170" s="70">
        <v>3.55</v>
      </c>
      <c r="W170" s="63" t="s">
        <v>39</v>
      </c>
      <c r="X170" s="70">
        <v>278.95</v>
      </c>
      <c r="Y170" s="66">
        <v>13.136846472999999</v>
      </c>
      <c r="Z170" s="71">
        <v>13.330133407407407</v>
      </c>
      <c r="AA170" s="72">
        <v>4648.25</v>
      </c>
      <c r="AB170" s="72">
        <v>178.98</v>
      </c>
      <c r="AC170" s="73" t="s">
        <v>35</v>
      </c>
      <c r="AD170" s="35">
        <f>N170/H170</f>
        <v>7.2908959094748829E-3</v>
      </c>
      <c r="AE170" s="72">
        <v>5878.87</v>
      </c>
      <c r="AF170" s="74">
        <v>1.9797057331304129</v>
      </c>
      <c r="AG170" s="74">
        <v>1.3286301369863014</v>
      </c>
      <c r="AH170" s="75">
        <v>0.65107559614411159</v>
      </c>
      <c r="AI170" s="76">
        <v>1.7878629012037055</v>
      </c>
      <c r="AJ170" s="77">
        <v>1.7215724999999997</v>
      </c>
      <c r="AK170" s="77">
        <v>6.6290401203705968E-2</v>
      </c>
      <c r="AL170" s="78">
        <v>67</v>
      </c>
      <c r="AM170" s="78" t="s">
        <v>44</v>
      </c>
    </row>
    <row r="171" spans="1:39" s="79" customFormat="1" x14ac:dyDescent="0.25">
      <c r="A171" s="63" t="s">
        <v>527</v>
      </c>
      <c r="B171" s="63" t="s">
        <v>477</v>
      </c>
      <c r="C171" s="64" t="s">
        <v>528</v>
      </c>
      <c r="D171" s="65">
        <v>1600</v>
      </c>
      <c r="E171" s="66">
        <v>0</v>
      </c>
      <c r="F171" s="66">
        <v>43.66</v>
      </c>
      <c r="G171" s="66">
        <v>0</v>
      </c>
      <c r="H171" s="66">
        <v>43.66</v>
      </c>
      <c r="I171" s="66">
        <v>38.552999999999997</v>
      </c>
      <c r="J171" s="66">
        <v>0</v>
      </c>
      <c r="K171" s="66">
        <v>0</v>
      </c>
      <c r="L171" s="66">
        <v>9.6382499999999996E-2</v>
      </c>
      <c r="M171" s="66">
        <v>38.649382499999994</v>
      </c>
      <c r="N171" s="66">
        <v>5.0106175000000022</v>
      </c>
      <c r="O171" s="66">
        <v>2.2218702631578946</v>
      </c>
      <c r="P171" s="66">
        <v>2.7887472368421076</v>
      </c>
      <c r="Q171" s="66">
        <v>5.107000000000002</v>
      </c>
      <c r="R171" s="67">
        <v>17.600000000000001</v>
      </c>
      <c r="S171" s="68">
        <v>954</v>
      </c>
      <c r="T171" s="67">
        <v>50</v>
      </c>
      <c r="U171" s="69"/>
      <c r="V171" s="70">
        <v>14.93</v>
      </c>
      <c r="W171" s="63" t="s">
        <v>39</v>
      </c>
      <c r="X171" s="70">
        <v>13247.128699999999</v>
      </c>
      <c r="Y171" s="66">
        <v>4.3492669999999993</v>
      </c>
      <c r="Z171" s="71">
        <v>12.490356394129975</v>
      </c>
      <c r="AA171" s="72">
        <v>33172.519999999997</v>
      </c>
      <c r="AB171" s="72">
        <v>36942.89</v>
      </c>
      <c r="AC171" s="73" t="s">
        <v>35</v>
      </c>
      <c r="AD171" s="35">
        <f>N171/H171</f>
        <v>0.11476448694457175</v>
      </c>
      <c r="AE171" s="72">
        <v>71392.210000000006</v>
      </c>
      <c r="AF171" s="74">
        <v>14.389642744320961</v>
      </c>
      <c r="AG171" s="74">
        <v>6.3808341608738814</v>
      </c>
      <c r="AH171" s="75">
        <v>8.0088085834470792</v>
      </c>
      <c r="AI171" s="76">
        <v>73.496243866200871</v>
      </c>
      <c r="AJ171" s="77">
        <v>34.772036717974188</v>
      </c>
      <c r="AK171" s="77">
        <v>38.724207148226675</v>
      </c>
      <c r="AL171" s="78">
        <v>51</v>
      </c>
      <c r="AM171" s="78" t="s">
        <v>44</v>
      </c>
    </row>
    <row r="172" spans="1:39" s="79" customFormat="1" x14ac:dyDescent="0.25">
      <c r="A172" s="63" t="s">
        <v>529</v>
      </c>
      <c r="B172" s="63" t="s">
        <v>177</v>
      </c>
      <c r="C172" s="64" t="s">
        <v>530</v>
      </c>
      <c r="D172" s="65">
        <v>2395</v>
      </c>
      <c r="E172" s="66">
        <v>0</v>
      </c>
      <c r="F172" s="66">
        <v>73.281999999999996</v>
      </c>
      <c r="G172" s="66">
        <v>9.8580000000000005</v>
      </c>
      <c r="H172" s="66">
        <v>63.423999999999992</v>
      </c>
      <c r="I172" s="66">
        <v>47.607999999999997</v>
      </c>
      <c r="J172" s="66">
        <v>0</v>
      </c>
      <c r="K172" s="66">
        <v>1.7000000000000001E-2</v>
      </c>
      <c r="L172" s="66">
        <v>0.75</v>
      </c>
      <c r="M172" s="66">
        <v>48.375</v>
      </c>
      <c r="N172" s="66">
        <v>15.048999999999992</v>
      </c>
      <c r="O172" s="66">
        <v>0.47736160804019989</v>
      </c>
      <c r="P172" s="66">
        <v>14.571638391959793</v>
      </c>
      <c r="Q172" s="66">
        <v>15.815999999999992</v>
      </c>
      <c r="R172" s="67">
        <v>70.099999999999994</v>
      </c>
      <c r="S172" s="68">
        <v>975</v>
      </c>
      <c r="T172" s="67">
        <v>55</v>
      </c>
      <c r="U172" s="69" t="s">
        <v>531</v>
      </c>
      <c r="V172" s="70">
        <v>10.1</v>
      </c>
      <c r="W172" s="63" t="s">
        <v>39</v>
      </c>
      <c r="X172" s="70">
        <v>4389.4799999999996</v>
      </c>
      <c r="Y172" s="66">
        <v>10.549231825</v>
      </c>
      <c r="Z172" s="71">
        <v>29.64308205128205</v>
      </c>
      <c r="AA172" s="72">
        <v>4820.8599999999997</v>
      </c>
      <c r="AB172" s="72">
        <v>63961.919999999998</v>
      </c>
      <c r="AC172" s="73" t="s">
        <v>35</v>
      </c>
      <c r="AD172" s="35">
        <f>N172/H172</f>
        <v>0.23727610998990908</v>
      </c>
      <c r="AE172" s="72">
        <v>72149.509999999995</v>
      </c>
      <c r="AF172" s="74">
        <v>42.287319985950099</v>
      </c>
      <c r="AG172" s="74">
        <v>1.3413743815671231</v>
      </c>
      <c r="AH172" s="75">
        <v>40.945945604382977</v>
      </c>
      <c r="AI172" s="76">
        <v>70.546440714439825</v>
      </c>
      <c r="AJ172" s="77">
        <v>4.94447631573248</v>
      </c>
      <c r="AK172" s="77">
        <v>65.601964398707352</v>
      </c>
      <c r="AL172" s="78">
        <v>60</v>
      </c>
      <c r="AM172" s="78" t="s">
        <v>44</v>
      </c>
    </row>
    <row r="173" spans="1:39" s="79" customFormat="1" x14ac:dyDescent="0.25">
      <c r="A173" s="63" t="s">
        <v>532</v>
      </c>
      <c r="B173" s="63" t="s">
        <v>533</v>
      </c>
      <c r="C173" s="64" t="s">
        <v>534</v>
      </c>
      <c r="D173" s="65">
        <v>288</v>
      </c>
      <c r="E173" s="66">
        <v>6.4539999999999997</v>
      </c>
      <c r="F173" s="66">
        <v>0</v>
      </c>
      <c r="G173" s="66">
        <v>0</v>
      </c>
      <c r="H173" s="66">
        <v>6.6536082474226808</v>
      </c>
      <c r="I173" s="66">
        <v>4.6260000000000003</v>
      </c>
      <c r="J173" s="66">
        <v>0</v>
      </c>
      <c r="K173" s="66">
        <v>0</v>
      </c>
      <c r="L173" s="66">
        <v>1.1565000000000001E-2</v>
      </c>
      <c r="M173" s="66">
        <v>4.6375650000000004</v>
      </c>
      <c r="N173" s="66">
        <v>2.0160432474226804</v>
      </c>
      <c r="O173" s="66">
        <v>0.26660368421052627</v>
      </c>
      <c r="P173" s="66">
        <v>1.749439563212154</v>
      </c>
      <c r="Q173" s="66">
        <v>2.0276082474226804</v>
      </c>
      <c r="R173" s="67">
        <v>8.5</v>
      </c>
      <c r="S173" s="68">
        <v>133</v>
      </c>
      <c r="T173" s="67">
        <v>73.3</v>
      </c>
      <c r="U173" s="69"/>
      <c r="V173" s="70">
        <v>13.66</v>
      </c>
      <c r="W173" s="63" t="s">
        <v>39</v>
      </c>
      <c r="X173" s="70">
        <v>638.42999999999995</v>
      </c>
      <c r="Y173" s="66">
        <v>1.7640579574999999</v>
      </c>
      <c r="Z173" s="71">
        <v>36.338612781954893</v>
      </c>
      <c r="AA173" s="72">
        <v>3641.81</v>
      </c>
      <c r="AB173" s="72">
        <v>1116.8900000000001</v>
      </c>
      <c r="AC173" s="73" t="s">
        <v>35</v>
      </c>
      <c r="AD173" s="35">
        <f>N173/H173</f>
        <v>0.30299999225286639</v>
      </c>
      <c r="AE173" s="72">
        <v>4766.08</v>
      </c>
      <c r="AF173" s="74">
        <v>41.529369603927904</v>
      </c>
      <c r="AG173" s="74">
        <v>5.4918876137712695</v>
      </c>
      <c r="AH173" s="75">
        <v>36.037481990156635</v>
      </c>
      <c r="AI173" s="76">
        <v>35.779706967348304</v>
      </c>
      <c r="AJ173" s="77">
        <v>27.382002453502171</v>
      </c>
      <c r="AK173" s="77">
        <v>8.397704513846131</v>
      </c>
      <c r="AL173" s="78">
        <v>42</v>
      </c>
      <c r="AM173" s="78" t="s">
        <v>40</v>
      </c>
    </row>
    <row r="174" spans="1:39" s="79" customFormat="1" x14ac:dyDescent="0.25">
      <c r="A174" s="63" t="s">
        <v>535</v>
      </c>
      <c r="B174" s="63" t="s">
        <v>536</v>
      </c>
      <c r="C174" s="64" t="s">
        <v>537</v>
      </c>
      <c r="D174" s="65">
        <v>3700</v>
      </c>
      <c r="E174" s="66">
        <v>81.619</v>
      </c>
      <c r="F174" s="66">
        <v>0</v>
      </c>
      <c r="G174" s="66">
        <v>0</v>
      </c>
      <c r="H174" s="66">
        <v>81.619</v>
      </c>
      <c r="I174" s="66">
        <v>74.83</v>
      </c>
      <c r="J174" s="66">
        <v>8.6999999999999994E-2</v>
      </c>
      <c r="K174" s="66">
        <v>0.97899999999999998</v>
      </c>
      <c r="L174" s="66">
        <v>2.8090000000000002</v>
      </c>
      <c r="M174" s="66">
        <v>78.704999999999998</v>
      </c>
      <c r="N174" s="66">
        <v>2.9140000000000015</v>
      </c>
      <c r="O174" s="66">
        <v>1.9217074489795931</v>
      </c>
      <c r="P174" s="66">
        <v>0.99229255102040836</v>
      </c>
      <c r="Q174" s="66">
        <v>6.7020000000000017</v>
      </c>
      <c r="R174" s="67">
        <v>21.1</v>
      </c>
      <c r="S174" s="68">
        <v>1503</v>
      </c>
      <c r="T174" s="67">
        <v>48.2</v>
      </c>
      <c r="U174" s="69">
        <v>555915.76</v>
      </c>
      <c r="V174" s="70">
        <v>13.36</v>
      </c>
      <c r="W174" s="63" t="s">
        <v>39</v>
      </c>
      <c r="X174" s="70">
        <v>1092.33</v>
      </c>
      <c r="Y174" s="66">
        <v>8.1530836060681828</v>
      </c>
      <c r="Z174" s="71">
        <v>14.861753399262083</v>
      </c>
      <c r="AA174" s="72">
        <v>25428.91</v>
      </c>
      <c r="AB174" s="72">
        <v>1083.9100000000001</v>
      </c>
      <c r="AC174" s="73" t="s">
        <v>35</v>
      </c>
      <c r="AD174" s="35">
        <f>N174/H174</f>
        <v>3.5702471238314624E-2</v>
      </c>
      <c r="AE174" s="72">
        <v>30650.57</v>
      </c>
      <c r="AF174" s="74">
        <v>5.3117509273690091</v>
      </c>
      <c r="AG174" s="74">
        <v>3.5029620193031166</v>
      </c>
      <c r="AH174" s="75">
        <v>1.8087889080658928</v>
      </c>
      <c r="AI174" s="76">
        <v>17.639933068021154</v>
      </c>
      <c r="AJ174" s="77">
        <v>16.918768116420271</v>
      </c>
      <c r="AK174" s="77">
        <v>0.72116495160088001</v>
      </c>
      <c r="AL174" s="78">
        <v>52</v>
      </c>
      <c r="AM174" s="78" t="s">
        <v>44</v>
      </c>
    </row>
    <row r="175" spans="1:39" s="79" customFormat="1" x14ac:dyDescent="0.25">
      <c r="A175" s="63" t="s">
        <v>538</v>
      </c>
      <c r="B175" s="63" t="s">
        <v>208</v>
      </c>
      <c r="C175" s="64" t="s">
        <v>539</v>
      </c>
      <c r="D175" s="65">
        <v>19</v>
      </c>
      <c r="E175" s="66"/>
      <c r="F175" s="66">
        <v>0.90200000000000002</v>
      </c>
      <c r="G175" s="66"/>
      <c r="H175" s="66">
        <v>0.90200000000000002</v>
      </c>
      <c r="I175" s="66">
        <v>0.377</v>
      </c>
      <c r="J175" s="66">
        <v>0.503</v>
      </c>
      <c r="K175" s="66">
        <v>0</v>
      </c>
      <c r="L175" s="66">
        <v>2.2000000000000001E-3</v>
      </c>
      <c r="M175" s="66">
        <v>0.88219999999999998</v>
      </c>
      <c r="N175" s="66">
        <v>1.9800000000000002E-2</v>
      </c>
      <c r="O175" s="66">
        <v>4.4000000000000003E-3</v>
      </c>
      <c r="P175" s="66">
        <v>1.54E-2</v>
      </c>
      <c r="Q175" s="66">
        <v>2.1999999999999999E-2</v>
      </c>
      <c r="R175" s="67">
        <v>2</v>
      </c>
      <c r="S175" s="68">
        <v>19</v>
      </c>
      <c r="T175" s="67">
        <v>35</v>
      </c>
      <c r="U175" s="69">
        <v>36125.75</v>
      </c>
      <c r="V175" s="70">
        <v>30.57</v>
      </c>
      <c r="W175" s="63" t="s">
        <v>39</v>
      </c>
      <c r="X175" s="70">
        <v>2.4900000000000002</v>
      </c>
      <c r="Y175" s="66">
        <v>0.17463424999999999</v>
      </c>
      <c r="Z175" s="71">
        <v>25.181578947368401</v>
      </c>
      <c r="AA175" s="72">
        <v>134.51</v>
      </c>
      <c r="AB175" s="72">
        <v>0.04</v>
      </c>
      <c r="AC175" s="73" t="s">
        <v>35</v>
      </c>
      <c r="AD175" s="35">
        <f>N175/H175</f>
        <v>2.1951219512195124E-2</v>
      </c>
      <c r="AE175" s="72">
        <v>134.55000000000001</v>
      </c>
      <c r="AF175" s="74">
        <v>2.8550829127613602</v>
      </c>
      <c r="AG175" s="74">
        <v>0.63446286950252295</v>
      </c>
      <c r="AH175" s="75">
        <v>2.2206200432588399</v>
      </c>
      <c r="AI175" s="76">
        <v>7.0813866315789502</v>
      </c>
      <c r="AJ175" s="77">
        <v>7.0793684210526298</v>
      </c>
      <c r="AK175" s="77">
        <v>2.0182105263157899E-3</v>
      </c>
      <c r="AL175" s="78">
        <v>42</v>
      </c>
      <c r="AM175" s="78" t="s">
        <v>40</v>
      </c>
    </row>
    <row r="176" spans="1:39" s="79" customFormat="1" x14ac:dyDescent="0.25">
      <c r="A176" s="63" t="s">
        <v>540</v>
      </c>
      <c r="B176" s="63" t="s">
        <v>541</v>
      </c>
      <c r="C176" s="64" t="s">
        <v>542</v>
      </c>
      <c r="D176" s="65">
        <v>40501</v>
      </c>
      <c r="E176" s="66">
        <v>0</v>
      </c>
      <c r="F176" s="66">
        <v>1314.87</v>
      </c>
      <c r="G176" s="66">
        <v>509.37</v>
      </c>
      <c r="H176" s="66">
        <v>793.68999999999983</v>
      </c>
      <c r="I176" s="66">
        <v>629.09</v>
      </c>
      <c r="J176" s="66">
        <v>0</v>
      </c>
      <c r="K176" s="66">
        <v>0.23799999999999999</v>
      </c>
      <c r="L176" s="66">
        <v>1.5727250000000002</v>
      </c>
      <c r="M176" s="66">
        <v>630.90072500000008</v>
      </c>
      <c r="N176" s="66">
        <v>162.78927499999975</v>
      </c>
      <c r="O176" s="66">
        <v>15.988878571428604</v>
      </c>
      <c r="P176" s="66">
        <v>146.80039642857113</v>
      </c>
      <c r="Q176" s="66">
        <v>164.59999999999974</v>
      </c>
      <c r="R176" s="67">
        <v>157.71</v>
      </c>
      <c r="S176" s="68">
        <v>9683</v>
      </c>
      <c r="T176" s="67">
        <v>55.8</v>
      </c>
      <c r="U176" s="69">
        <v>7433274</v>
      </c>
      <c r="V176" s="70">
        <v>2.2599999999999998</v>
      </c>
      <c r="W176" s="63" t="s">
        <v>39</v>
      </c>
      <c r="X176" s="70">
        <v>1282.9100000000001</v>
      </c>
      <c r="Y176" s="66">
        <v>60.377772296853408</v>
      </c>
      <c r="Z176" s="71">
        <v>17.083399177729479</v>
      </c>
      <c r="AA176" s="72">
        <v>36130.120000000003</v>
      </c>
      <c r="AB176" s="72">
        <v>188331.7</v>
      </c>
      <c r="AC176" s="73" t="s">
        <v>35</v>
      </c>
      <c r="AD176" s="35">
        <f>N176/H176</f>
        <v>0.2051043543448951</v>
      </c>
      <c r="AE176" s="72">
        <v>226784.81</v>
      </c>
      <c r="AF176" s="74">
        <v>46.059900206406013</v>
      </c>
      <c r="AG176" s="74">
        <v>4.5239230373889576</v>
      </c>
      <c r="AH176" s="75">
        <v>41.535977169017052</v>
      </c>
      <c r="AI176" s="76">
        <v>23.181019961571049</v>
      </c>
      <c r="AJ176" s="77">
        <v>3.7312939900562068</v>
      </c>
      <c r="AK176" s="77">
        <v>19.449725971514841</v>
      </c>
      <c r="AL176" s="78">
        <v>63</v>
      </c>
      <c r="AM176" s="78" t="s">
        <v>44</v>
      </c>
    </row>
    <row r="177" spans="1:39" s="79" customFormat="1" x14ac:dyDescent="0.25">
      <c r="A177" s="63" t="s">
        <v>543</v>
      </c>
      <c r="B177" s="63" t="s">
        <v>544</v>
      </c>
      <c r="C177" s="64" t="s">
        <v>545</v>
      </c>
      <c r="D177" s="65">
        <v>8035</v>
      </c>
      <c r="E177" s="66">
        <v>314.286</v>
      </c>
      <c r="F177" s="66">
        <v>0</v>
      </c>
      <c r="G177" s="66">
        <v>0</v>
      </c>
      <c r="H177" s="66">
        <v>314.286</v>
      </c>
      <c r="I177" s="66">
        <v>259.435</v>
      </c>
      <c r="J177" s="66">
        <v>0.21199999999999999</v>
      </c>
      <c r="K177" s="66">
        <v>4.2690000000000001</v>
      </c>
      <c r="L177" s="66">
        <v>6.6230000000000002</v>
      </c>
      <c r="M177" s="66">
        <v>270.53899999999999</v>
      </c>
      <c r="N177" s="66">
        <v>43.747000000000014</v>
      </c>
      <c r="O177" s="66">
        <v>12.285901666666653</v>
      </c>
      <c r="P177" s="66">
        <v>31.461098333333361</v>
      </c>
      <c r="Q177" s="66">
        <v>54.63900000000001</v>
      </c>
      <c r="R177" s="67">
        <v>93.5</v>
      </c>
      <c r="S177" s="68">
        <v>3544</v>
      </c>
      <c r="T177" s="67">
        <v>65</v>
      </c>
      <c r="U177" s="69">
        <v>1870242.4</v>
      </c>
      <c r="V177" s="70">
        <v>7.21</v>
      </c>
      <c r="W177" s="63" t="s">
        <v>39</v>
      </c>
      <c r="X177" s="70">
        <v>333.92</v>
      </c>
      <c r="Y177" s="66">
        <v>24.613145375000002</v>
      </c>
      <c r="Z177" s="71">
        <v>19.027447799097068</v>
      </c>
      <c r="AA177" s="72">
        <v>87358.27</v>
      </c>
      <c r="AB177" s="72">
        <v>10505.49</v>
      </c>
      <c r="AC177" s="73" t="s">
        <v>35</v>
      </c>
      <c r="AD177" s="35">
        <f>N177/H177</f>
        <v>0.139194873459206</v>
      </c>
      <c r="AE177" s="72">
        <v>101500.81</v>
      </c>
      <c r="AF177" s="74">
        <v>33.819072945978547</v>
      </c>
      <c r="AG177" s="74">
        <v>9.4977439520908611</v>
      </c>
      <c r="AH177" s="75">
        <v>24.32132899388769</v>
      </c>
      <c r="AI177" s="76">
        <v>27.61392726922502</v>
      </c>
      <c r="AJ177" s="77">
        <v>24.649624234386792</v>
      </c>
      <c r="AK177" s="77">
        <v>2.9643030348382271</v>
      </c>
      <c r="AL177" s="78">
        <v>56</v>
      </c>
      <c r="AM177" s="78" t="s">
        <v>44</v>
      </c>
    </row>
    <row r="178" spans="1:39" s="79" customFormat="1" x14ac:dyDescent="0.25">
      <c r="A178" s="63" t="s">
        <v>546</v>
      </c>
      <c r="B178" s="63" t="s">
        <v>37</v>
      </c>
      <c r="C178" s="64" t="s">
        <v>547</v>
      </c>
      <c r="D178" s="65">
        <v>1270</v>
      </c>
      <c r="E178" s="66"/>
      <c r="F178" s="66">
        <v>43.420999999999999</v>
      </c>
      <c r="G178" s="66"/>
      <c r="H178" s="66">
        <v>43.420999999999999</v>
      </c>
      <c r="I178" s="66">
        <v>20.72</v>
      </c>
      <c r="J178" s="66"/>
      <c r="K178" s="66"/>
      <c r="L178" s="66">
        <v>5.1799999999999999E-2</v>
      </c>
      <c r="M178" s="66">
        <v>20.771799999999999</v>
      </c>
      <c r="N178" s="66">
        <v>22.6492</v>
      </c>
      <c r="O178" s="66">
        <v>0.52645714285714351</v>
      </c>
      <c r="P178" s="66">
        <v>22.122742857142857</v>
      </c>
      <c r="Q178" s="66">
        <v>22.701000000000001</v>
      </c>
      <c r="R178" s="67">
        <v>35.200000000000003</v>
      </c>
      <c r="S178" s="68">
        <v>508</v>
      </c>
      <c r="T178" s="67">
        <v>50.5</v>
      </c>
      <c r="U178" s="69">
        <v>289339.03999999998</v>
      </c>
      <c r="V178" s="70">
        <v>20.72</v>
      </c>
      <c r="W178" s="63" t="s">
        <v>39</v>
      </c>
      <c r="X178" s="70">
        <v>2808</v>
      </c>
      <c r="Y178" s="66">
        <v>4.9146943400000005</v>
      </c>
      <c r="Z178" s="71">
        <v>26.505740157480318</v>
      </c>
      <c r="AA178" s="72">
        <v>10908.19</v>
      </c>
      <c r="AB178" s="72">
        <v>62120.66</v>
      </c>
      <c r="AC178" s="73" t="s">
        <v>35</v>
      </c>
      <c r="AD178" s="35">
        <f>N178/H178</f>
        <v>0.52161857165887471</v>
      </c>
      <c r="AE178" s="72">
        <v>73174.31</v>
      </c>
      <c r="AF178" s="74">
        <v>122.15079279473629</v>
      </c>
      <c r="AG178" s="74">
        <v>2.8392683791238462</v>
      </c>
      <c r="AH178" s="75">
        <v>119.31152441561244</v>
      </c>
      <c r="AI178" s="76">
        <v>143.75758650168731</v>
      </c>
      <c r="AJ178" s="77">
        <v>21.472818897637818</v>
      </c>
      <c r="AK178" s="77">
        <v>122.28476760404949</v>
      </c>
      <c r="AL178" s="78">
        <v>56</v>
      </c>
      <c r="AM178" s="78" t="s">
        <v>44</v>
      </c>
    </row>
    <row r="179" spans="1:39" s="79" customFormat="1" x14ac:dyDescent="0.25">
      <c r="A179" s="63" t="s">
        <v>548</v>
      </c>
      <c r="B179" s="63" t="s">
        <v>549</v>
      </c>
      <c r="C179" s="64" t="s">
        <v>550</v>
      </c>
      <c r="D179" s="65">
        <v>1000</v>
      </c>
      <c r="E179" s="66">
        <v>0</v>
      </c>
      <c r="F179" s="66">
        <v>50.32</v>
      </c>
      <c r="G179" s="66">
        <v>0</v>
      </c>
      <c r="H179" s="66">
        <v>54.107526881720432</v>
      </c>
      <c r="I179" s="66">
        <v>52.777999999999999</v>
      </c>
      <c r="J179" s="66">
        <v>0</v>
      </c>
      <c r="K179" s="66">
        <v>0</v>
      </c>
      <c r="L179" s="66">
        <v>0.74399999999999999</v>
      </c>
      <c r="M179" s="66">
        <v>53.521999999999998</v>
      </c>
      <c r="N179" s="66">
        <v>0.58552688172043332</v>
      </c>
      <c r="O179" s="66">
        <v>0.26389000000000001</v>
      </c>
      <c r="P179" s="66">
        <v>0.32163688172043331</v>
      </c>
      <c r="Q179" s="66">
        <v>1.3295268817204333</v>
      </c>
      <c r="R179" s="67">
        <v>31.68</v>
      </c>
      <c r="S179" s="68">
        <v>667</v>
      </c>
      <c r="T179" s="67">
        <v>52.5</v>
      </c>
      <c r="U179" s="69">
        <v>586127</v>
      </c>
      <c r="V179" s="70">
        <v>10.98</v>
      </c>
      <c r="W179" s="63" t="s">
        <v>39</v>
      </c>
      <c r="X179" s="70">
        <v>5612.26</v>
      </c>
      <c r="Y179" s="66">
        <v>5.2014460050000002</v>
      </c>
      <c r="Z179" s="71">
        <v>21.365122938530735</v>
      </c>
      <c r="AA179" s="72">
        <v>2897.51</v>
      </c>
      <c r="AB179" s="72">
        <v>1805.11</v>
      </c>
      <c r="AC179" s="73" t="s">
        <v>35</v>
      </c>
      <c r="AD179" s="35">
        <f>N179/H179</f>
        <v>1.0821542130365718E-2</v>
      </c>
      <c r="AE179" s="72">
        <v>8878.14</v>
      </c>
      <c r="AF179" s="74">
        <v>2.4050723202252295</v>
      </c>
      <c r="AG179" s="74">
        <v>1.0839374833131379</v>
      </c>
      <c r="AH179" s="75">
        <v>1.3211348369120917</v>
      </c>
      <c r="AI179" s="76">
        <v>7.0504078048040784</v>
      </c>
      <c r="AJ179" s="77">
        <v>4.3440962518740642</v>
      </c>
      <c r="AK179" s="77">
        <v>2.7063115529300137</v>
      </c>
      <c r="AL179" s="78">
        <v>49</v>
      </c>
      <c r="AM179" s="78" t="s">
        <v>40</v>
      </c>
    </row>
    <row r="180" spans="1:39" s="79" customFormat="1" x14ac:dyDescent="0.25">
      <c r="A180" s="63" t="s">
        <v>551</v>
      </c>
      <c r="B180" s="63" t="s">
        <v>552</v>
      </c>
      <c r="C180" s="64" t="s">
        <v>553</v>
      </c>
      <c r="D180" s="65">
        <v>950</v>
      </c>
      <c r="E180" s="66"/>
      <c r="F180" s="66">
        <v>52.42</v>
      </c>
      <c r="G180" s="66"/>
      <c r="H180" s="66">
        <v>52.42</v>
      </c>
      <c r="I180" s="66">
        <v>38.61</v>
      </c>
      <c r="J180" s="66"/>
      <c r="K180" s="66"/>
      <c r="L180" s="66">
        <v>9.6525E-2</v>
      </c>
      <c r="M180" s="66">
        <v>38.706524999999999</v>
      </c>
      <c r="N180" s="66">
        <v>13.713475000000003</v>
      </c>
      <c r="O180" s="66">
        <v>0.98100918367347179</v>
      </c>
      <c r="P180" s="66">
        <v>12.732465816326531</v>
      </c>
      <c r="Q180" s="66">
        <v>13.810000000000002</v>
      </c>
      <c r="R180" s="67">
        <v>135.4</v>
      </c>
      <c r="S180" s="68">
        <v>1092</v>
      </c>
      <c r="T180" s="67">
        <v>60.5</v>
      </c>
      <c r="U180" s="69">
        <v>642148</v>
      </c>
      <c r="V180" s="70">
        <v>15.15</v>
      </c>
      <c r="W180" s="63" t="s">
        <v>39</v>
      </c>
      <c r="X180" s="70">
        <v>5333.79</v>
      </c>
      <c r="Y180" s="66">
        <v>19.792853905000001</v>
      </c>
      <c r="Z180" s="71">
        <v>49.658422161172169</v>
      </c>
      <c r="AA180" s="72">
        <v>14862.29</v>
      </c>
      <c r="AB180" s="72">
        <v>67912.3</v>
      </c>
      <c r="AC180" s="73" t="s">
        <v>35</v>
      </c>
      <c r="AD180" s="35">
        <f>N180/H180</f>
        <v>0.26160768790537969</v>
      </c>
      <c r="AE180" s="72">
        <v>83289.429999999993</v>
      </c>
      <c r="AF180" s="74">
        <v>34.405828190074772</v>
      </c>
      <c r="AG180" s="74">
        <v>2.4612604337233974</v>
      </c>
      <c r="AH180" s="75">
        <v>31.944567756351372</v>
      </c>
      <c r="AI180" s="76">
        <v>75.800904742781483</v>
      </c>
      <c r="AJ180" s="77">
        <v>13.610154883381957</v>
      </c>
      <c r="AK180" s="77">
        <v>62.190749859399524</v>
      </c>
      <c r="AL180" s="78">
        <v>55</v>
      </c>
      <c r="AM180" s="78" t="s">
        <v>44</v>
      </c>
    </row>
    <row r="181" spans="1:39" s="79" customFormat="1" x14ac:dyDescent="0.25">
      <c r="A181" s="63" t="s">
        <v>1326</v>
      </c>
      <c r="B181" s="63" t="s">
        <v>388</v>
      </c>
      <c r="C181" s="64" t="s">
        <v>389</v>
      </c>
      <c r="D181" s="65">
        <v>14951</v>
      </c>
      <c r="E181" s="66">
        <v>463.56431600000002</v>
      </c>
      <c r="F181" s="66">
        <v>0</v>
      </c>
      <c r="G181" s="66">
        <v>190.890242</v>
      </c>
      <c r="H181" s="66">
        <v>280.09931951455098</v>
      </c>
      <c r="I181" s="66">
        <v>199.49975000000001</v>
      </c>
      <c r="J181" s="66">
        <v>0</v>
      </c>
      <c r="K181" s="66">
        <v>3.9899999999999998E-2</v>
      </c>
      <c r="L181" s="66">
        <v>0.49874937500000005</v>
      </c>
      <c r="M181" s="66">
        <v>200.03839937499998</v>
      </c>
      <c r="N181" s="66">
        <v>80.060920139551001</v>
      </c>
      <c r="O181" s="66">
        <v>11.499585592105284</v>
      </c>
      <c r="P181" s="66">
        <v>68.561334547445711</v>
      </c>
      <c r="Q181" s="66">
        <v>80.599569514551007</v>
      </c>
      <c r="R181" s="67">
        <v>306.27</v>
      </c>
      <c r="S181" s="68">
        <v>3786</v>
      </c>
      <c r="T181" s="67">
        <v>85</v>
      </c>
      <c r="U181" s="69">
        <v>1847525</v>
      </c>
      <c r="V181" s="70">
        <v>8.6300000000000008</v>
      </c>
      <c r="W181" s="63" t="s">
        <v>39</v>
      </c>
      <c r="X181" s="70">
        <v>596.45000000000005</v>
      </c>
      <c r="Y181" s="66">
        <v>69.025062217499993</v>
      </c>
      <c r="Z181" s="71">
        <v>49.949751584786043</v>
      </c>
      <c r="AA181" s="72">
        <v>99224.55</v>
      </c>
      <c r="AB181" s="72">
        <v>40893.410000000003</v>
      </c>
      <c r="AC181" s="73" t="s">
        <v>35</v>
      </c>
      <c r="AD181" s="35">
        <f>N181/H181</f>
        <v>0.28583046998581474</v>
      </c>
      <c r="AE181" s="72">
        <v>140439.24</v>
      </c>
      <c r="AF181" s="74">
        <v>57.935812647570351</v>
      </c>
      <c r="AG181" s="74">
        <v>8.3216360145201751</v>
      </c>
      <c r="AH181" s="75">
        <v>49.614176633050178</v>
      </c>
      <c r="AI181" s="76">
        <v>37.009498466902407</v>
      </c>
      <c r="AJ181" s="77">
        <v>26.208281353636693</v>
      </c>
      <c r="AK181" s="77">
        <v>10.801217113265714</v>
      </c>
      <c r="AL181" s="78">
        <v>72</v>
      </c>
      <c r="AM181" s="78" t="s">
        <v>91</v>
      </c>
    </row>
    <row r="182" spans="1:39" s="79" customFormat="1" x14ac:dyDescent="0.25">
      <c r="A182" s="63" t="s">
        <v>554</v>
      </c>
      <c r="B182" s="63" t="s">
        <v>555</v>
      </c>
      <c r="C182" s="64" t="s">
        <v>556</v>
      </c>
      <c r="D182" s="65">
        <v>2117</v>
      </c>
      <c r="E182" s="66">
        <v>0</v>
      </c>
      <c r="F182" s="66">
        <v>62.335999999999999</v>
      </c>
      <c r="G182" s="66">
        <v>0</v>
      </c>
      <c r="H182" s="66">
        <v>62.335999999999999</v>
      </c>
      <c r="I182" s="66">
        <v>40.430999999999997</v>
      </c>
      <c r="J182" s="66"/>
      <c r="K182" s="66">
        <v>0.16156599999999999</v>
      </c>
      <c r="L182" s="66">
        <v>0.1010775</v>
      </c>
      <c r="M182" s="66">
        <v>40.6936435</v>
      </c>
      <c r="N182" s="66">
        <v>21.642356499999998</v>
      </c>
      <c r="O182" s="66">
        <v>1.2429900256410229</v>
      </c>
      <c r="P182" s="66">
        <v>20.399366474358974</v>
      </c>
      <c r="Q182" s="66">
        <v>21.904999999999998</v>
      </c>
      <c r="R182" s="67">
        <v>14.526</v>
      </c>
      <c r="S182" s="68">
        <v>879</v>
      </c>
      <c r="T182" s="67">
        <v>47.1</v>
      </c>
      <c r="U182" s="69">
        <v>622412</v>
      </c>
      <c r="V182" s="70">
        <v>15.12</v>
      </c>
      <c r="W182" s="63" t="s">
        <v>39</v>
      </c>
      <c r="X182" s="70">
        <v>2633.77</v>
      </c>
      <c r="Y182" s="66">
        <v>3.6177046488900002</v>
      </c>
      <c r="Z182" s="71">
        <v>11.275903965870308</v>
      </c>
      <c r="AA182" s="72">
        <v>18742.28</v>
      </c>
      <c r="AB182" s="72">
        <v>53727.24</v>
      </c>
      <c r="AC182" s="73" t="s">
        <v>35</v>
      </c>
      <c r="AD182" s="35">
        <f>N182/H182</f>
        <v>0.34718872722022587</v>
      </c>
      <c r="AE182" s="72">
        <v>73161.259999999995</v>
      </c>
      <c r="AF182" s="74">
        <v>67.456345161843302</v>
      </c>
      <c r="AG182" s="74">
        <v>3.8742344994811129</v>
      </c>
      <c r="AH182" s="75">
        <v>63.58211066236219</v>
      </c>
      <c r="AI182" s="76">
        <v>82.445417176031725</v>
      </c>
      <c r="AJ182" s="77">
        <v>21.322277882320204</v>
      </c>
      <c r="AK182" s="77">
        <v>61.123139293711532</v>
      </c>
      <c r="AL182" s="78">
        <v>52</v>
      </c>
      <c r="AM182" s="78" t="s">
        <v>44</v>
      </c>
    </row>
    <row r="183" spans="1:39" s="79" customFormat="1" x14ac:dyDescent="0.25">
      <c r="A183" s="63" t="s">
        <v>557</v>
      </c>
      <c r="B183" s="63" t="s">
        <v>558</v>
      </c>
      <c r="C183" s="64" t="s">
        <v>559</v>
      </c>
      <c r="D183" s="65">
        <v>14106</v>
      </c>
      <c r="E183" s="66">
        <v>388.649</v>
      </c>
      <c r="F183" s="66">
        <v>0</v>
      </c>
      <c r="G183" s="66">
        <v>0</v>
      </c>
      <c r="H183" s="66">
        <v>388.649</v>
      </c>
      <c r="I183" s="66">
        <v>294.514724</v>
      </c>
      <c r="J183" s="66">
        <v>0.55300000000000005</v>
      </c>
      <c r="K183" s="66">
        <v>1.08</v>
      </c>
      <c r="L183" s="66">
        <v>11.21</v>
      </c>
      <c r="M183" s="66">
        <v>307.35772399999996</v>
      </c>
      <c r="N183" s="66">
        <v>81.291276000000039</v>
      </c>
      <c r="O183" s="66">
        <v>12.196390785803143</v>
      </c>
      <c r="P183" s="66">
        <v>69.094885214196893</v>
      </c>
      <c r="Q183" s="66">
        <v>93.581276000000031</v>
      </c>
      <c r="R183" s="67">
        <v>68.739999999999995</v>
      </c>
      <c r="S183" s="68">
        <v>5038</v>
      </c>
      <c r="T183" s="67">
        <v>55</v>
      </c>
      <c r="U183" s="69">
        <v>3095282.27</v>
      </c>
      <c r="V183" s="70">
        <v>6.37</v>
      </c>
      <c r="W183" s="63" t="s">
        <v>39</v>
      </c>
      <c r="X183" s="70">
        <v>658.95</v>
      </c>
      <c r="Y183" s="66">
        <v>32.979880504999997</v>
      </c>
      <c r="Z183" s="71">
        <v>17.934862445414847</v>
      </c>
      <c r="AA183" s="72">
        <v>77467.3</v>
      </c>
      <c r="AB183" s="72">
        <v>45530.07</v>
      </c>
      <c r="AC183" s="73" t="s">
        <v>35</v>
      </c>
      <c r="AD183" s="35">
        <f>N183/H183</f>
        <v>0.2091637338575425</v>
      </c>
      <c r="AE183" s="72">
        <v>131095.87</v>
      </c>
      <c r="AF183" s="74">
        <v>44.207190285338299</v>
      </c>
      <c r="AG183" s="74">
        <v>6.6325465018207606</v>
      </c>
      <c r="AH183" s="75">
        <v>37.574643783517537</v>
      </c>
      <c r="AI183" s="76">
        <v>24.413929429671214</v>
      </c>
      <c r="AJ183" s="77">
        <v>15.376598224451872</v>
      </c>
      <c r="AK183" s="77">
        <v>9.037331205219342</v>
      </c>
      <c r="AL183" s="78">
        <v>60</v>
      </c>
      <c r="AM183" s="78" t="s">
        <v>44</v>
      </c>
    </row>
    <row r="184" spans="1:39" s="79" customFormat="1" x14ac:dyDescent="0.25">
      <c r="A184" s="63" t="s">
        <v>560</v>
      </c>
      <c r="B184" s="63" t="s">
        <v>561</v>
      </c>
      <c r="C184" s="64" t="s">
        <v>562</v>
      </c>
      <c r="D184" s="65">
        <v>6490</v>
      </c>
      <c r="E184" s="66">
        <v>326.76900000000001</v>
      </c>
      <c r="F184" s="66">
        <v>194.38800000000001</v>
      </c>
      <c r="G184" s="66">
        <v>6.2E-2</v>
      </c>
      <c r="H184" s="66">
        <v>522.40100250626563</v>
      </c>
      <c r="I184" s="66">
        <v>420.16</v>
      </c>
      <c r="J184" s="66">
        <v>0</v>
      </c>
      <c r="K184" s="66">
        <v>4.3999999999999997E-2</v>
      </c>
      <c r="L184" s="66">
        <v>8.5500000000000007</v>
      </c>
      <c r="M184" s="66">
        <v>428.75400000000002</v>
      </c>
      <c r="N184" s="66">
        <v>93.647002506265608</v>
      </c>
      <c r="O184" s="66">
        <v>1.071142857142859</v>
      </c>
      <c r="P184" s="66">
        <v>92.575859649122748</v>
      </c>
      <c r="Q184" s="66">
        <v>102.2410025062656</v>
      </c>
      <c r="R184" s="67">
        <v>64.3</v>
      </c>
      <c r="S184" s="68">
        <v>2962</v>
      </c>
      <c r="T184" s="67">
        <v>60</v>
      </c>
      <c r="U184" s="69">
        <v>3605277</v>
      </c>
      <c r="V184" s="70">
        <v>8.49</v>
      </c>
      <c r="W184" s="63" t="s">
        <v>106</v>
      </c>
      <c r="X184" s="70">
        <v>5131.47</v>
      </c>
      <c r="Y184" s="66">
        <v>17.348369699999999</v>
      </c>
      <c r="Z184" s="71">
        <v>16.046515867656989</v>
      </c>
      <c r="AA184" s="72">
        <v>12156.23</v>
      </c>
      <c r="AB184" s="72">
        <v>475050.25</v>
      </c>
      <c r="AC184" s="73" t="s">
        <v>35</v>
      </c>
      <c r="AD184" s="35">
        <f>N184/H184</f>
        <v>0.1792626776307582</v>
      </c>
      <c r="AE184" s="72">
        <v>531306.32999999996</v>
      </c>
      <c r="AF184" s="74">
        <v>86.619557783305979</v>
      </c>
      <c r="AG184" s="74">
        <v>0.99076231086257793</v>
      </c>
      <c r="AH184" s="75">
        <v>85.6287954724434</v>
      </c>
      <c r="AI184" s="76">
        <v>164.48564294723079</v>
      </c>
      <c r="AJ184" s="77">
        <v>4.1040607346433644</v>
      </c>
      <c r="AK184" s="77">
        <v>160.3815822125874</v>
      </c>
      <c r="AL184" s="78">
        <v>86</v>
      </c>
      <c r="AM184" s="78" t="s">
        <v>91</v>
      </c>
    </row>
    <row r="185" spans="1:39" s="79" customFormat="1" x14ac:dyDescent="0.25">
      <c r="A185" s="63" t="s">
        <v>563</v>
      </c>
      <c r="B185" s="63" t="s">
        <v>564</v>
      </c>
      <c r="C185" s="64" t="s">
        <v>565</v>
      </c>
      <c r="D185" s="65">
        <v>17015</v>
      </c>
      <c r="E185" s="66">
        <v>891.81600000000003</v>
      </c>
      <c r="F185" s="66"/>
      <c r="G185" s="66"/>
      <c r="H185" s="66">
        <v>902.64777327935224</v>
      </c>
      <c r="I185" s="66">
        <v>509.23252600000001</v>
      </c>
      <c r="J185" s="66"/>
      <c r="K185" s="66">
        <v>32.724665000000002</v>
      </c>
      <c r="L185" s="66">
        <v>1.273081315</v>
      </c>
      <c r="M185" s="66">
        <v>543.23027231499998</v>
      </c>
      <c r="N185" s="66">
        <v>359.41750096435226</v>
      </c>
      <c r="O185" s="66">
        <v>2.54616263</v>
      </c>
      <c r="P185" s="66">
        <v>356.87133833435223</v>
      </c>
      <c r="Q185" s="66">
        <v>393.41524727935229</v>
      </c>
      <c r="R185" s="67">
        <v>114.05</v>
      </c>
      <c r="S185" s="68">
        <v>7416</v>
      </c>
      <c r="T185" s="67">
        <v>67.3</v>
      </c>
      <c r="U185" s="69">
        <v>2755711.52</v>
      </c>
      <c r="V185" s="70">
        <v>5.2</v>
      </c>
      <c r="W185" s="63" t="s">
        <v>106</v>
      </c>
      <c r="X185" s="70">
        <v>3090</v>
      </c>
      <c r="Y185" s="66">
        <v>42.482104227249998</v>
      </c>
      <c r="Z185" s="71">
        <v>15.694353647518875</v>
      </c>
      <c r="AA185" s="72">
        <v>17699.37</v>
      </c>
      <c r="AB185" s="72">
        <v>1102732.44</v>
      </c>
      <c r="AC185" s="73" t="s">
        <v>35</v>
      </c>
      <c r="AD185" s="35">
        <f>N185/H185</f>
        <v>0.39818134116541981</v>
      </c>
      <c r="AE185" s="72">
        <v>1225484.8400000001</v>
      </c>
      <c r="AF185" s="74">
        <v>132.78121387461107</v>
      </c>
      <c r="AG185" s="74">
        <v>0.94064024101904797</v>
      </c>
      <c r="AH185" s="75">
        <v>131.84057363359202</v>
      </c>
      <c r="AI185" s="76">
        <v>151.08303696613342</v>
      </c>
      <c r="AJ185" s="77">
        <v>2.3866459934866597</v>
      </c>
      <c r="AK185" s="77">
        <v>148.69639097264675</v>
      </c>
      <c r="AL185" s="78">
        <v>67</v>
      </c>
      <c r="AM185" s="78" t="s">
        <v>44</v>
      </c>
    </row>
    <row r="186" spans="1:39" s="79" customFormat="1" x14ac:dyDescent="0.25">
      <c r="A186" s="63" t="s">
        <v>566</v>
      </c>
      <c r="B186" s="63" t="s">
        <v>567</v>
      </c>
      <c r="C186" s="64" t="s">
        <v>568</v>
      </c>
      <c r="D186" s="65">
        <v>7430</v>
      </c>
      <c r="E186" s="66">
        <v>252.357</v>
      </c>
      <c r="F186" s="66">
        <v>0</v>
      </c>
      <c r="G186" s="66">
        <v>11.903</v>
      </c>
      <c r="H186" s="66">
        <v>237.46162450592885</v>
      </c>
      <c r="I186" s="66">
        <v>177.33500000000001</v>
      </c>
      <c r="J186" s="66">
        <v>0</v>
      </c>
      <c r="K186" s="66">
        <v>0</v>
      </c>
      <c r="L186" s="66">
        <v>0.44333750000000005</v>
      </c>
      <c r="M186" s="66">
        <v>177.77833750000002</v>
      </c>
      <c r="N186" s="66">
        <v>59.683287005928833</v>
      </c>
      <c r="O186" s="66">
        <v>1.3311236215538746</v>
      </c>
      <c r="P186" s="66">
        <v>58.352163384374961</v>
      </c>
      <c r="Q186" s="66">
        <v>60.126624505928831</v>
      </c>
      <c r="R186" s="67">
        <v>65.537703199999996</v>
      </c>
      <c r="S186" s="68">
        <v>3412</v>
      </c>
      <c r="T186" s="67">
        <v>66</v>
      </c>
      <c r="U186" s="69"/>
      <c r="V186" s="70">
        <v>5.14</v>
      </c>
      <c r="W186" s="63" t="s">
        <v>39</v>
      </c>
      <c r="X186" s="70">
        <v>331.29</v>
      </c>
      <c r="Y186" s="66">
        <v>20.870587691176077</v>
      </c>
      <c r="Z186" s="71">
        <v>16.758409233467756</v>
      </c>
      <c r="AA186" s="72">
        <v>6841.98</v>
      </c>
      <c r="AB186" s="72">
        <v>19331.490000000002</v>
      </c>
      <c r="AC186" s="73" t="s">
        <v>35</v>
      </c>
      <c r="AD186" s="35">
        <f>N186/H186</f>
        <v>0.2513386621105958</v>
      </c>
      <c r="AE186" s="72">
        <v>26320.34</v>
      </c>
      <c r="AF186" s="74">
        <v>47.923755806202792</v>
      </c>
      <c r="AG186" s="74">
        <v>1.0688493644942705</v>
      </c>
      <c r="AH186" s="75">
        <v>46.854906441708522</v>
      </c>
      <c r="AI186" s="76">
        <v>7.6710034063295716</v>
      </c>
      <c r="AJ186" s="77">
        <v>2.0052682927277008</v>
      </c>
      <c r="AK186" s="77">
        <v>5.6657351136018708</v>
      </c>
      <c r="AL186" s="78">
        <v>76</v>
      </c>
      <c r="AM186" s="78" t="s">
        <v>91</v>
      </c>
    </row>
    <row r="187" spans="1:39" s="79" customFormat="1" x14ac:dyDescent="0.25">
      <c r="A187" s="63" t="s">
        <v>569</v>
      </c>
      <c r="B187" s="63" t="s">
        <v>570</v>
      </c>
      <c r="C187" s="64" t="s">
        <v>571</v>
      </c>
      <c r="D187" s="65">
        <v>15345</v>
      </c>
      <c r="E187" s="66">
        <v>716.35699999999997</v>
      </c>
      <c r="F187" s="66">
        <v>0</v>
      </c>
      <c r="G187" s="66">
        <v>0</v>
      </c>
      <c r="H187" s="66">
        <v>717.07407407407402</v>
      </c>
      <c r="I187" s="66">
        <v>589.85799999999995</v>
      </c>
      <c r="J187" s="66">
        <v>0</v>
      </c>
      <c r="K187" s="66">
        <v>9.6000000000000002E-2</v>
      </c>
      <c r="L187" s="66">
        <v>1.474645</v>
      </c>
      <c r="M187" s="66">
        <v>591.42864499999996</v>
      </c>
      <c r="N187" s="66">
        <v>125.64542907407406</v>
      </c>
      <c r="O187" s="66">
        <v>4.4278714536340917</v>
      </c>
      <c r="P187" s="66">
        <v>121.21755762043996</v>
      </c>
      <c r="Q187" s="66">
        <v>127.21607407407406</v>
      </c>
      <c r="R187" s="67">
        <v>103.6722568</v>
      </c>
      <c r="S187" s="68">
        <v>6736</v>
      </c>
      <c r="T187" s="67">
        <v>65</v>
      </c>
      <c r="U187" s="69"/>
      <c r="V187" s="70">
        <v>3.9</v>
      </c>
      <c r="W187" s="63" t="s">
        <v>39</v>
      </c>
      <c r="X187" s="70">
        <v>236.25</v>
      </c>
      <c r="Y187" s="66">
        <v>37.2783074228578</v>
      </c>
      <c r="Z187" s="71">
        <v>15.16216584081354</v>
      </c>
      <c r="AA187" s="72">
        <v>17267.82</v>
      </c>
      <c r="AB187" s="72">
        <v>28637.65</v>
      </c>
      <c r="AC187" s="73" t="s">
        <v>35</v>
      </c>
      <c r="AD187" s="35">
        <f>N187/H187</f>
        <v>0.17521959532048964</v>
      </c>
      <c r="AE187" s="72">
        <v>46276.53</v>
      </c>
      <c r="AF187" s="74">
        <v>51.103630085768572</v>
      </c>
      <c r="AG187" s="74">
        <v>1.800943388879255</v>
      </c>
      <c r="AH187" s="75">
        <v>49.302686696889317</v>
      </c>
      <c r="AI187" s="76">
        <v>6.8149443517283572</v>
      </c>
      <c r="AJ187" s="77">
        <v>2.5635120494972194</v>
      </c>
      <c r="AK187" s="77">
        <v>4.2514323022311373</v>
      </c>
      <c r="AL187" s="78">
        <v>77</v>
      </c>
      <c r="AM187" s="78" t="s">
        <v>91</v>
      </c>
    </row>
    <row r="188" spans="1:39" s="79" customFormat="1" x14ac:dyDescent="0.25">
      <c r="A188" s="63" t="s">
        <v>572</v>
      </c>
      <c r="B188" s="63" t="s">
        <v>573</v>
      </c>
      <c r="C188" s="64" t="s">
        <v>574</v>
      </c>
      <c r="D188" s="65">
        <v>1720</v>
      </c>
      <c r="E188" s="66">
        <v>52.47</v>
      </c>
      <c r="F188" s="66">
        <v>0</v>
      </c>
      <c r="G188" s="66">
        <v>0</v>
      </c>
      <c r="H188" s="66">
        <v>52.78672032193159</v>
      </c>
      <c r="I188" s="66">
        <v>34.939</v>
      </c>
      <c r="J188" s="66">
        <v>0</v>
      </c>
      <c r="K188" s="66">
        <v>0</v>
      </c>
      <c r="L188" s="66">
        <v>8.7347500000000008E-2</v>
      </c>
      <c r="M188" s="66">
        <v>35.0263475</v>
      </c>
      <c r="N188" s="66">
        <v>17.76037282193159</v>
      </c>
      <c r="O188" s="66">
        <v>0.26226141604009734</v>
      </c>
      <c r="P188" s="66">
        <v>17.498111405891493</v>
      </c>
      <c r="Q188" s="66">
        <v>17.84772032193159</v>
      </c>
      <c r="R188" s="67">
        <v>37.4797978</v>
      </c>
      <c r="S188" s="68">
        <v>904</v>
      </c>
      <c r="T188" s="67">
        <v>55</v>
      </c>
      <c r="U188" s="69"/>
      <c r="V188" s="70">
        <v>4.7300000000000004</v>
      </c>
      <c r="W188" s="63" t="s">
        <v>39</v>
      </c>
      <c r="X188" s="70">
        <v>207.97</v>
      </c>
      <c r="Y188" s="66">
        <v>6.7926915499173504</v>
      </c>
      <c r="Z188" s="71">
        <v>20.586409109944693</v>
      </c>
      <c r="AA188" s="72">
        <v>1240.5</v>
      </c>
      <c r="AB188" s="72">
        <v>3639.08</v>
      </c>
      <c r="AC188" s="73" t="s">
        <v>35</v>
      </c>
      <c r="AD188" s="35">
        <f>N188/H188</f>
        <v>0.33645531894415859</v>
      </c>
      <c r="AE188" s="72">
        <v>4897.74</v>
      </c>
      <c r="AF188" s="74">
        <v>53.825835925359414</v>
      </c>
      <c r="AG188" s="74">
        <v>0.79482790653442048</v>
      </c>
      <c r="AH188" s="75">
        <v>53.031008018824991</v>
      </c>
      <c r="AI188" s="76">
        <v>5.3977640784877376</v>
      </c>
      <c r="AJ188" s="77">
        <v>1.3722306392363501</v>
      </c>
      <c r="AK188" s="77">
        <v>4.0255334392513866</v>
      </c>
      <c r="AL188" s="78">
        <v>77</v>
      </c>
      <c r="AM188" s="78" t="s">
        <v>91</v>
      </c>
    </row>
    <row r="189" spans="1:39" s="79" customFormat="1" x14ac:dyDescent="0.25">
      <c r="A189" s="63" t="s">
        <v>575</v>
      </c>
      <c r="B189" s="63" t="s">
        <v>371</v>
      </c>
      <c r="C189" s="64" t="s">
        <v>576</v>
      </c>
      <c r="D189" s="65">
        <v>3408</v>
      </c>
      <c r="E189" s="66">
        <v>122.012</v>
      </c>
      <c r="F189" s="66">
        <v>0</v>
      </c>
      <c r="G189" s="66">
        <v>0</v>
      </c>
      <c r="H189" s="66">
        <v>122.62512562814071</v>
      </c>
      <c r="I189" s="66">
        <v>79.08</v>
      </c>
      <c r="J189" s="66">
        <v>0</v>
      </c>
      <c r="K189" s="66">
        <v>0</v>
      </c>
      <c r="L189" s="66">
        <v>0.19769999999999999</v>
      </c>
      <c r="M189" s="66">
        <v>79.277699999999996</v>
      </c>
      <c r="N189" s="66">
        <v>43.347425628140712</v>
      </c>
      <c r="O189" s="66">
        <v>0.5935954887217938</v>
      </c>
      <c r="P189" s="66">
        <v>42.753830139418916</v>
      </c>
      <c r="Q189" s="66">
        <v>43.54512562814071</v>
      </c>
      <c r="R189" s="67">
        <v>36.357792199999999</v>
      </c>
      <c r="S189" s="68">
        <v>1451</v>
      </c>
      <c r="T189" s="67">
        <v>80</v>
      </c>
      <c r="U189" s="69"/>
      <c r="V189" s="70">
        <v>5.01</v>
      </c>
      <c r="W189" s="63" t="s">
        <v>39</v>
      </c>
      <c r="X189" s="70">
        <v>331.29</v>
      </c>
      <c r="Y189" s="66">
        <v>12.098893149418398</v>
      </c>
      <c r="Z189" s="71">
        <v>22.844695013204685</v>
      </c>
      <c r="AA189" s="72">
        <v>2973.91</v>
      </c>
      <c r="AB189" s="72">
        <v>14163.92</v>
      </c>
      <c r="AC189" s="73" t="s">
        <v>35</v>
      </c>
      <c r="AD189" s="35">
        <f>N189/H189</f>
        <v>0.35349546356096129</v>
      </c>
      <c r="AE189" s="72">
        <v>17203.330000000002</v>
      </c>
      <c r="AF189" s="74">
        <v>81.847050457673433</v>
      </c>
      <c r="AG189" s="74">
        <v>1.12080565830234</v>
      </c>
      <c r="AH189" s="75">
        <v>80.726244799371088</v>
      </c>
      <c r="AI189" s="76">
        <v>11.811047405502606</v>
      </c>
      <c r="AJ189" s="77">
        <v>2.0495612670545738</v>
      </c>
      <c r="AK189" s="77">
        <v>9.7614861384480314</v>
      </c>
      <c r="AL189" s="78">
        <v>77</v>
      </c>
      <c r="AM189" s="78" t="s">
        <v>91</v>
      </c>
    </row>
    <row r="190" spans="1:39" s="79" customFormat="1" x14ac:dyDescent="0.25">
      <c r="A190" s="63" t="s">
        <v>577</v>
      </c>
      <c r="B190" s="63" t="s">
        <v>578</v>
      </c>
      <c r="C190" s="64" t="s">
        <v>579</v>
      </c>
      <c r="D190" s="65">
        <v>82905</v>
      </c>
      <c r="E190" s="66">
        <v>3417.2629999999999</v>
      </c>
      <c r="F190" s="66">
        <v>0</v>
      </c>
      <c r="G190" s="66">
        <v>136.38300000000001</v>
      </c>
      <c r="H190" s="66">
        <v>3290.794895654979</v>
      </c>
      <c r="I190" s="66">
        <v>2986.998</v>
      </c>
      <c r="J190" s="66">
        <v>0</v>
      </c>
      <c r="K190" s="66">
        <v>6.9000000000000006E-2</v>
      </c>
      <c r="L190" s="66">
        <v>7.4674950000000004</v>
      </c>
      <c r="M190" s="66">
        <v>2994.5344949999999</v>
      </c>
      <c r="N190" s="66">
        <v>296.26040065497909</v>
      </c>
      <c r="O190" s="66">
        <v>22.421373458646286</v>
      </c>
      <c r="P190" s="66">
        <v>273.83902719633284</v>
      </c>
      <c r="Q190" s="66">
        <v>303.7968956549791</v>
      </c>
      <c r="R190" s="67">
        <v>492.68754580000001</v>
      </c>
      <c r="S190" s="68">
        <v>36264</v>
      </c>
      <c r="T190" s="67">
        <v>72</v>
      </c>
      <c r="U190" s="69"/>
      <c r="V190" s="70">
        <v>4.28</v>
      </c>
      <c r="W190" s="63" t="s">
        <v>39</v>
      </c>
      <c r="X190" s="70">
        <v>402.28629999999998</v>
      </c>
      <c r="Y190" s="66">
        <v>213.00044128660582</v>
      </c>
      <c r="Z190" s="71">
        <v>16.092070726892125</v>
      </c>
      <c r="AA190" s="72">
        <v>95962.81</v>
      </c>
      <c r="AB190" s="72">
        <v>110161.69</v>
      </c>
      <c r="AC190" s="73" t="s">
        <v>35</v>
      </c>
      <c r="AD190" s="35">
        <f>N190/H190</f>
        <v>9.0027002608442208E-2</v>
      </c>
      <c r="AE190" s="72">
        <v>209156.32</v>
      </c>
      <c r="AF190" s="74">
        <v>22.382316638031838</v>
      </c>
      <c r="AG190" s="74">
        <v>1.6939229107281975</v>
      </c>
      <c r="AH190" s="75">
        <v>20.688393727303641</v>
      </c>
      <c r="AI190" s="76">
        <v>5.6839977330258682</v>
      </c>
      <c r="AJ190" s="77">
        <v>2.6462278794654752</v>
      </c>
      <c r="AK190" s="77">
        <v>3.037769853560393</v>
      </c>
      <c r="AL190" s="78">
        <v>81</v>
      </c>
      <c r="AM190" s="78" t="s">
        <v>91</v>
      </c>
    </row>
    <row r="191" spans="1:39" s="79" customFormat="1" x14ac:dyDescent="0.25">
      <c r="A191" s="63" t="s">
        <v>580</v>
      </c>
      <c r="B191" s="63" t="s">
        <v>581</v>
      </c>
      <c r="C191" s="64" t="s">
        <v>582</v>
      </c>
      <c r="D191" s="65">
        <v>54945</v>
      </c>
      <c r="E191" s="66">
        <v>2517.3789999999999</v>
      </c>
      <c r="F191" s="66">
        <v>0</v>
      </c>
      <c r="G191" s="66">
        <v>0</v>
      </c>
      <c r="H191" s="66">
        <v>2542.8070707070706</v>
      </c>
      <c r="I191" s="66">
        <v>1930.299</v>
      </c>
      <c r="J191" s="66">
        <v>0</v>
      </c>
      <c r="K191" s="66">
        <v>3.2599999999999997E-2</v>
      </c>
      <c r="L191" s="66">
        <v>4.8257475000000003</v>
      </c>
      <c r="M191" s="66">
        <v>1935.1573475</v>
      </c>
      <c r="N191" s="66">
        <v>607.64972320707056</v>
      </c>
      <c r="O191" s="66">
        <v>14.489418809523773</v>
      </c>
      <c r="P191" s="66">
        <v>593.16030439754684</v>
      </c>
      <c r="Q191" s="66">
        <v>612.5080707070706</v>
      </c>
      <c r="R191" s="67">
        <v>316.81752419999998</v>
      </c>
      <c r="S191" s="68">
        <v>26222</v>
      </c>
      <c r="T191" s="67">
        <v>73</v>
      </c>
      <c r="U191" s="69"/>
      <c r="V191" s="70">
        <v>4.09</v>
      </c>
      <c r="W191" s="63" t="s">
        <v>39</v>
      </c>
      <c r="X191" s="70">
        <v>447.8</v>
      </c>
      <c r="Y191" s="66">
        <v>150.47185036379167</v>
      </c>
      <c r="Z191" s="71">
        <v>15.721594265590189</v>
      </c>
      <c r="AA191" s="72">
        <v>59261.43</v>
      </c>
      <c r="AB191" s="72">
        <v>265617.18</v>
      </c>
      <c r="AC191" s="73" t="s">
        <v>35</v>
      </c>
      <c r="AD191" s="35">
        <f>N191/H191</f>
        <v>0.23896807988586538</v>
      </c>
      <c r="AE191" s="72">
        <v>327054.18</v>
      </c>
      <c r="AF191" s="74">
        <v>63.488435749033343</v>
      </c>
      <c r="AG191" s="74">
        <v>1.5138829164179584</v>
      </c>
      <c r="AH191" s="75">
        <v>61.974552832615387</v>
      </c>
      <c r="AI191" s="76">
        <v>12.38954349999676</v>
      </c>
      <c r="AJ191" s="77">
        <v>2.2599887631642748</v>
      </c>
      <c r="AK191" s="77">
        <v>10.129554736832485</v>
      </c>
      <c r="AL191" s="78">
        <v>77</v>
      </c>
      <c r="AM191" s="78" t="s">
        <v>91</v>
      </c>
    </row>
    <row r="192" spans="1:39" s="79" customFormat="1" x14ac:dyDescent="0.25">
      <c r="A192" s="63" t="s">
        <v>583</v>
      </c>
      <c r="B192" s="63" t="s">
        <v>584</v>
      </c>
      <c r="C192" s="64" t="s">
        <v>585</v>
      </c>
      <c r="D192" s="65">
        <v>10835</v>
      </c>
      <c r="E192" s="66">
        <v>1342.6389999999999</v>
      </c>
      <c r="F192" s="66">
        <v>0</v>
      </c>
      <c r="G192" s="66">
        <v>0</v>
      </c>
      <c r="H192" s="66">
        <v>1292.2415784408086</v>
      </c>
      <c r="I192" s="66">
        <v>1112.3209999999999</v>
      </c>
      <c r="J192" s="66">
        <v>0</v>
      </c>
      <c r="K192" s="66">
        <v>5.1999999999999998E-2</v>
      </c>
      <c r="L192" s="66">
        <v>2.7808024999999996</v>
      </c>
      <c r="M192" s="66">
        <v>1115.1538024999998</v>
      </c>
      <c r="N192" s="66">
        <v>177.0877759408088</v>
      </c>
      <c r="O192" s="66">
        <v>8.3495072556389829</v>
      </c>
      <c r="P192" s="66">
        <v>168.73826868516983</v>
      </c>
      <c r="Q192" s="66">
        <v>179.92057844080878</v>
      </c>
      <c r="R192" s="67">
        <v>119.28</v>
      </c>
      <c r="S192" s="68">
        <v>7697</v>
      </c>
      <c r="T192" s="67">
        <v>62</v>
      </c>
      <c r="U192" s="69">
        <v>982328.45</v>
      </c>
      <c r="V192" s="70">
        <v>3.25</v>
      </c>
      <c r="W192" s="63" t="s">
        <v>39</v>
      </c>
      <c r="X192" s="70">
        <v>154.82</v>
      </c>
      <c r="Y192" s="66">
        <v>40.730714124000002</v>
      </c>
      <c r="Z192" s="71">
        <v>14.497985916590883</v>
      </c>
      <c r="AA192" s="72">
        <v>27135.5</v>
      </c>
      <c r="AB192" s="72">
        <v>26124.06</v>
      </c>
      <c r="AC192" s="73" t="s">
        <v>35</v>
      </c>
      <c r="AD192" s="35">
        <f>N192/H192</f>
        <v>0.13703921843660161</v>
      </c>
      <c r="AE192" s="72">
        <v>53698.13</v>
      </c>
      <c r="AF192" s="74">
        <v>63.033907870459686</v>
      </c>
      <c r="AG192" s="74">
        <v>2.9719841943895533</v>
      </c>
      <c r="AH192" s="75">
        <v>60.06192367607013</v>
      </c>
      <c r="AI192" s="76">
        <v>6.919521106510329</v>
      </c>
      <c r="AJ192" s="77">
        <v>3.5254638429221785</v>
      </c>
      <c r="AK192" s="77">
        <v>3.3940572635881501</v>
      </c>
      <c r="AL192" s="78">
        <v>82</v>
      </c>
      <c r="AM192" s="78" t="s">
        <v>91</v>
      </c>
    </row>
    <row r="193" spans="1:39" s="79" customFormat="1" x14ac:dyDescent="0.25">
      <c r="A193" s="63" t="s">
        <v>586</v>
      </c>
      <c r="B193" s="63" t="s">
        <v>587</v>
      </c>
      <c r="C193" s="64" t="s">
        <v>588</v>
      </c>
      <c r="D193" s="65">
        <v>753</v>
      </c>
      <c r="E193" s="66">
        <v>27.917999999999999</v>
      </c>
      <c r="F193" s="66">
        <v>0</v>
      </c>
      <c r="G193" s="66">
        <v>0</v>
      </c>
      <c r="H193" s="66">
        <v>28.086519114688127</v>
      </c>
      <c r="I193" s="66">
        <v>15.624000000000001</v>
      </c>
      <c r="J193" s="66">
        <v>0</v>
      </c>
      <c r="K193" s="66">
        <v>0</v>
      </c>
      <c r="L193" s="66">
        <v>3.9060000000000004E-2</v>
      </c>
      <c r="M193" s="66">
        <v>15.66306</v>
      </c>
      <c r="N193" s="66">
        <v>12.423459114688127</v>
      </c>
      <c r="O193" s="66">
        <v>0.11727789473684053</v>
      </c>
      <c r="P193" s="66">
        <v>12.306181219951286</v>
      </c>
      <c r="Q193" s="66">
        <v>12.462519114688126</v>
      </c>
      <c r="R193" s="67">
        <v>37.986632200000003</v>
      </c>
      <c r="S193" s="68">
        <v>359</v>
      </c>
      <c r="T193" s="67">
        <v>83</v>
      </c>
      <c r="U193" s="69"/>
      <c r="V193" s="70">
        <v>5.0199999999999996</v>
      </c>
      <c r="W193" s="63" t="s">
        <v>39</v>
      </c>
      <c r="X193" s="70">
        <v>207.97</v>
      </c>
      <c r="Y193" s="66">
        <v>7.8572409217195913</v>
      </c>
      <c r="Z193" s="71">
        <v>59.962917706869085</v>
      </c>
      <c r="AA193" s="72">
        <v>588.74</v>
      </c>
      <c r="AB193" s="72">
        <v>2559.3200000000002</v>
      </c>
      <c r="AC193" s="73" t="s">
        <v>35</v>
      </c>
      <c r="AD193" s="35">
        <f>N193/H193</f>
        <v>0.44232818826563503</v>
      </c>
      <c r="AE193" s="72">
        <v>3156.17</v>
      </c>
      <c r="AF193" s="74">
        <v>94.810234782219467</v>
      </c>
      <c r="AG193" s="74">
        <v>0.89501197952333744</v>
      </c>
      <c r="AH193" s="75">
        <v>93.915222802696135</v>
      </c>
      <c r="AI193" s="76">
        <v>8.7689457935716106</v>
      </c>
      <c r="AJ193" s="77">
        <v>1.6399304500806111</v>
      </c>
      <c r="AK193" s="77">
        <v>7.129015343491</v>
      </c>
      <c r="AL193" s="78">
        <v>77</v>
      </c>
      <c r="AM193" s="78" t="s">
        <v>91</v>
      </c>
    </row>
    <row r="194" spans="1:39" s="79" customFormat="1" x14ac:dyDescent="0.25">
      <c r="A194" s="63" t="s">
        <v>589</v>
      </c>
      <c r="B194" s="63" t="s">
        <v>590</v>
      </c>
      <c r="C194" s="64" t="s">
        <v>591</v>
      </c>
      <c r="D194" s="65">
        <v>325</v>
      </c>
      <c r="E194" s="66">
        <v>8.1609999999999996</v>
      </c>
      <c r="F194" s="66">
        <v>0</v>
      </c>
      <c r="G194" s="66">
        <v>0</v>
      </c>
      <c r="H194" s="66">
        <v>8.2768762677484791</v>
      </c>
      <c r="I194" s="66">
        <v>5.399</v>
      </c>
      <c r="J194" s="66">
        <v>0</v>
      </c>
      <c r="K194" s="66">
        <v>0</v>
      </c>
      <c r="L194" s="66">
        <v>1.3497500000000001E-2</v>
      </c>
      <c r="M194" s="66">
        <v>5.4124974999999997</v>
      </c>
      <c r="N194" s="66">
        <v>2.8643787677484793</v>
      </c>
      <c r="O194" s="66">
        <v>4.0526328320802066E-2</v>
      </c>
      <c r="P194" s="66">
        <v>2.8238524394276774</v>
      </c>
      <c r="Q194" s="66">
        <v>2.8778762677484795</v>
      </c>
      <c r="R194" s="67">
        <v>5.9403416</v>
      </c>
      <c r="S194" s="68">
        <v>156</v>
      </c>
      <c r="T194" s="67">
        <v>51</v>
      </c>
      <c r="U194" s="69"/>
      <c r="V194" s="70">
        <v>4.82</v>
      </c>
      <c r="W194" s="63" t="s">
        <v>39</v>
      </c>
      <c r="X194" s="70">
        <v>207.97</v>
      </c>
      <c r="Y194" s="66">
        <v>1.0338258725624401</v>
      </c>
      <c r="Z194" s="71">
        <v>18.156408018307694</v>
      </c>
      <c r="AA194" s="72">
        <v>195.34</v>
      </c>
      <c r="AB194" s="72">
        <v>587.28</v>
      </c>
      <c r="AC194" s="73" t="s">
        <v>35</v>
      </c>
      <c r="AD194" s="35">
        <f>N194/H194</f>
        <v>0.34607002389413066</v>
      </c>
      <c r="AE194" s="72">
        <v>785.42</v>
      </c>
      <c r="AF194" s="74">
        <v>50.305211937978214</v>
      </c>
      <c r="AG194" s="74">
        <v>0.7117374134317187</v>
      </c>
      <c r="AH194" s="75">
        <v>49.593474524546494</v>
      </c>
      <c r="AI194" s="76">
        <v>5.0167531688079494</v>
      </c>
      <c r="AJ194" s="77">
        <v>1.2521596314504229</v>
      </c>
      <c r="AK194" s="77">
        <v>3.7645935373575261</v>
      </c>
      <c r="AL194" s="78">
        <v>77</v>
      </c>
      <c r="AM194" s="78" t="s">
        <v>91</v>
      </c>
    </row>
    <row r="195" spans="1:39" s="79" customFormat="1" x14ac:dyDescent="0.25">
      <c r="A195" s="63" t="s">
        <v>592</v>
      </c>
      <c r="B195" s="63" t="s">
        <v>544</v>
      </c>
      <c r="C195" s="64" t="s">
        <v>593</v>
      </c>
      <c r="D195" s="65">
        <v>9715</v>
      </c>
      <c r="E195" s="66">
        <v>332.798</v>
      </c>
      <c r="F195" s="66">
        <v>0</v>
      </c>
      <c r="G195" s="66">
        <v>0</v>
      </c>
      <c r="H195" s="66">
        <v>336.15959595959595</v>
      </c>
      <c r="I195" s="66">
        <v>304.96300000000002</v>
      </c>
      <c r="J195" s="66">
        <v>0</v>
      </c>
      <c r="K195" s="66">
        <v>6.5000000000000002E-2</v>
      </c>
      <c r="L195" s="66">
        <v>0.76240750000000013</v>
      </c>
      <c r="M195" s="66">
        <v>305.79040750000001</v>
      </c>
      <c r="N195" s="66">
        <v>30.369188459595932</v>
      </c>
      <c r="O195" s="66">
        <v>2.2892962030075061</v>
      </c>
      <c r="P195" s="66">
        <v>28.079892256588426</v>
      </c>
      <c r="Q195" s="66">
        <v>31.196595959595932</v>
      </c>
      <c r="R195" s="67">
        <v>61.144570199999997</v>
      </c>
      <c r="S195" s="68">
        <v>4281</v>
      </c>
      <c r="T195" s="67">
        <v>70</v>
      </c>
      <c r="U195" s="69"/>
      <c r="V195" s="70">
        <v>3.49</v>
      </c>
      <c r="W195" s="63" t="s">
        <v>39</v>
      </c>
      <c r="X195" s="70">
        <v>390.42989999999998</v>
      </c>
      <c r="Y195" s="66">
        <v>24.858671288180101</v>
      </c>
      <c r="Z195" s="71">
        <v>15.908887814702174</v>
      </c>
      <c r="AA195" s="72">
        <v>7989.14</v>
      </c>
      <c r="AB195" s="72">
        <v>10963.23</v>
      </c>
      <c r="AC195" s="73" t="s">
        <v>35</v>
      </c>
      <c r="AD195" s="35">
        <f>N195/H195</f>
        <v>9.0341578299749314E-2</v>
      </c>
      <c r="AE195" s="72">
        <v>19275.41</v>
      </c>
      <c r="AF195" s="74">
        <v>19.435472098502103</v>
      </c>
      <c r="AG195" s="74">
        <v>1.465088622238119</v>
      </c>
      <c r="AH195" s="75">
        <v>17.970383476263983</v>
      </c>
      <c r="AI195" s="76">
        <v>4.4270892752398208</v>
      </c>
      <c r="AJ195" s="77">
        <v>1.8661851917784618</v>
      </c>
      <c r="AK195" s="77">
        <v>2.5609040834613586</v>
      </c>
      <c r="AL195" s="78">
        <v>82</v>
      </c>
      <c r="AM195" s="78" t="s">
        <v>91</v>
      </c>
    </row>
    <row r="196" spans="1:39" s="79" customFormat="1" x14ac:dyDescent="0.25">
      <c r="A196" s="63" t="s">
        <v>594</v>
      </c>
      <c r="B196" s="63" t="s">
        <v>595</v>
      </c>
      <c r="C196" s="64" t="s">
        <v>596</v>
      </c>
      <c r="D196" s="65">
        <v>65490</v>
      </c>
      <c r="E196" s="66">
        <v>2521.9479999999999</v>
      </c>
      <c r="F196" s="66">
        <v>0</v>
      </c>
      <c r="G196" s="66">
        <v>0</v>
      </c>
      <c r="H196" s="66">
        <v>2521.9479999999999</v>
      </c>
      <c r="I196" s="66">
        <v>2084.1669999999999</v>
      </c>
      <c r="J196" s="66">
        <v>0</v>
      </c>
      <c r="K196" s="66">
        <v>97.266999999999996</v>
      </c>
      <c r="L196" s="66">
        <v>5.2104175000000001</v>
      </c>
      <c r="M196" s="66">
        <v>2186.6444174999997</v>
      </c>
      <c r="N196" s="66">
        <v>335.30358250000018</v>
      </c>
      <c r="O196" s="66">
        <v>15.888088132831957</v>
      </c>
      <c r="P196" s="66">
        <v>319.41549436716821</v>
      </c>
      <c r="Q196" s="66">
        <v>437.78100000000018</v>
      </c>
      <c r="R196" s="67">
        <v>392.38244220000001</v>
      </c>
      <c r="S196" s="68">
        <v>33329</v>
      </c>
      <c r="T196" s="67">
        <v>57</v>
      </c>
      <c r="U196" s="69"/>
      <c r="V196" s="70">
        <v>4.8</v>
      </c>
      <c r="W196" s="63" t="s">
        <v>39</v>
      </c>
      <c r="X196" s="70">
        <v>705.07230000000004</v>
      </c>
      <c r="Y196" s="66">
        <v>148.17610215094311</v>
      </c>
      <c r="Z196" s="71">
        <v>12.18044116838831</v>
      </c>
      <c r="AA196" s="72">
        <v>75264.570000000007</v>
      </c>
      <c r="AB196" s="72">
        <v>225211.03</v>
      </c>
      <c r="AC196" s="73" t="s">
        <v>35</v>
      </c>
      <c r="AD196" s="35">
        <f>N196/H196</f>
        <v>0.13295420147441589</v>
      </c>
      <c r="AE196" s="72">
        <v>372729.59999999998</v>
      </c>
      <c r="AF196" s="74">
        <v>27.562781723267872</v>
      </c>
      <c r="AG196" s="74">
        <v>1.3060400426985885</v>
      </c>
      <c r="AH196" s="75">
        <v>26.256741680569284</v>
      </c>
      <c r="AI196" s="76">
        <v>9.0154401400699431</v>
      </c>
      <c r="AJ196" s="77">
        <v>2.2582307928137806</v>
      </c>
      <c r="AK196" s="77">
        <v>6.757209347256163</v>
      </c>
      <c r="AL196" s="78">
        <v>82</v>
      </c>
      <c r="AM196" s="78" t="s">
        <v>91</v>
      </c>
    </row>
    <row r="197" spans="1:39" s="79" customFormat="1" x14ac:dyDescent="0.25">
      <c r="A197" s="63" t="s">
        <v>597</v>
      </c>
      <c r="B197" s="63" t="s">
        <v>598</v>
      </c>
      <c r="C197" s="64" t="s">
        <v>599</v>
      </c>
      <c r="D197" s="65">
        <v>20968</v>
      </c>
      <c r="E197" s="66">
        <v>650.9</v>
      </c>
      <c r="F197" s="66">
        <v>0</v>
      </c>
      <c r="G197" s="66">
        <v>0</v>
      </c>
      <c r="H197" s="66">
        <v>641.84991618183608</v>
      </c>
      <c r="I197" s="66">
        <v>582.17899999999997</v>
      </c>
      <c r="J197" s="66">
        <v>0</v>
      </c>
      <c r="K197" s="66">
        <v>0</v>
      </c>
      <c r="L197" s="66">
        <v>1.4554475</v>
      </c>
      <c r="M197" s="66">
        <v>583.63444749999996</v>
      </c>
      <c r="N197" s="66">
        <v>58.215468681836114</v>
      </c>
      <c r="O197" s="66">
        <v>4.3699902380951876</v>
      </c>
      <c r="P197" s="66">
        <v>53.84547844374093</v>
      </c>
      <c r="Q197" s="66">
        <v>59.670916181836112</v>
      </c>
      <c r="R197" s="67">
        <v>143.44530979999999</v>
      </c>
      <c r="S197" s="68">
        <v>10308</v>
      </c>
      <c r="T197" s="67">
        <v>70</v>
      </c>
      <c r="U197" s="69"/>
      <c r="V197" s="70">
        <v>4.93</v>
      </c>
      <c r="W197" s="63" t="s">
        <v>39</v>
      </c>
      <c r="X197" s="70">
        <v>469.82</v>
      </c>
      <c r="Y197" s="66">
        <v>59.333209669759903</v>
      </c>
      <c r="Z197" s="71">
        <v>15.769959140595654</v>
      </c>
      <c r="AA197" s="72">
        <v>21544.05</v>
      </c>
      <c r="AB197" s="72">
        <v>25297.68</v>
      </c>
      <c r="AC197" s="73" t="s">
        <v>35</v>
      </c>
      <c r="AD197" s="35">
        <f>N197/H197</f>
        <v>9.0699503441772938E-2</v>
      </c>
      <c r="AE197" s="72">
        <v>47525.53</v>
      </c>
      <c r="AF197" s="74">
        <v>15.472878807213471</v>
      </c>
      <c r="AG197" s="74">
        <v>1.1614838954968312</v>
      </c>
      <c r="AH197" s="75">
        <v>14.31139491171664</v>
      </c>
      <c r="AI197" s="76">
        <v>4.5442117342110633</v>
      </c>
      <c r="AJ197" s="77">
        <v>2.0900321957517725</v>
      </c>
      <c r="AK197" s="77">
        <v>2.4541795384592904</v>
      </c>
      <c r="AL197" s="78">
        <v>77</v>
      </c>
      <c r="AM197" s="78" t="s">
        <v>91</v>
      </c>
    </row>
    <row r="198" spans="1:39" s="79" customFormat="1" x14ac:dyDescent="0.25">
      <c r="A198" s="63" t="s">
        <v>600</v>
      </c>
      <c r="B198" s="63" t="s">
        <v>601</v>
      </c>
      <c r="C198" s="64" t="s">
        <v>602</v>
      </c>
      <c r="D198" s="98">
        <v>43435</v>
      </c>
      <c r="E198" s="66">
        <v>1864.0889999999999</v>
      </c>
      <c r="F198" s="66">
        <v>0</v>
      </c>
      <c r="G198" s="66">
        <v>0</v>
      </c>
      <c r="H198" s="66">
        <v>1864.8349339735894</v>
      </c>
      <c r="I198" s="66">
        <v>1715.365</v>
      </c>
      <c r="J198" s="66">
        <v>0</v>
      </c>
      <c r="K198" s="66">
        <v>0.90300000000000002</v>
      </c>
      <c r="L198" s="66">
        <v>4.2884124999999997</v>
      </c>
      <c r="M198" s="66">
        <v>1720.5564125000001</v>
      </c>
      <c r="N198" s="66">
        <v>144.27852147358931</v>
      </c>
      <c r="O198" s="66">
        <v>12.878248558897113</v>
      </c>
      <c r="P198" s="66">
        <v>131.40027291469221</v>
      </c>
      <c r="Q198" s="66">
        <v>149.46993397358929</v>
      </c>
      <c r="R198" s="67">
        <v>258.8196456</v>
      </c>
      <c r="S198" s="68">
        <v>18908</v>
      </c>
      <c r="T198" s="67">
        <v>63</v>
      </c>
      <c r="U198" s="69"/>
      <c r="V198" s="70">
        <v>4.59</v>
      </c>
      <c r="W198" s="63" t="s">
        <v>39</v>
      </c>
      <c r="X198" s="70">
        <v>270.46390000000002</v>
      </c>
      <c r="Y198" s="66">
        <v>97.41634643059453</v>
      </c>
      <c r="Z198" s="71">
        <v>14.115406167222764</v>
      </c>
      <c r="AA198" s="72">
        <v>59101.39</v>
      </c>
      <c r="AB198" s="72">
        <v>35539.040000000001</v>
      </c>
      <c r="AC198" s="73" t="s">
        <v>35</v>
      </c>
      <c r="AD198" s="35">
        <f>N198/H198</f>
        <v>7.7367985147168333E-2</v>
      </c>
      <c r="AE198" s="72">
        <v>96044.51</v>
      </c>
      <c r="AF198" s="74">
        <v>20.905628330631856</v>
      </c>
      <c r="AG198" s="74">
        <v>1.8660288113021832</v>
      </c>
      <c r="AH198" s="75">
        <v>19.039599519329673</v>
      </c>
      <c r="AI198" s="76">
        <v>5.0053109920964367</v>
      </c>
      <c r="AJ198" s="77">
        <v>3.1257343501795734</v>
      </c>
      <c r="AK198" s="77">
        <v>1.8795766419168631</v>
      </c>
      <c r="AL198" s="78">
        <v>82</v>
      </c>
      <c r="AM198" s="78" t="s">
        <v>91</v>
      </c>
    </row>
    <row r="199" spans="1:39" s="79" customFormat="1" ht="39" x14ac:dyDescent="0.25">
      <c r="A199" s="63" t="s">
        <v>603</v>
      </c>
      <c r="B199" s="97" t="s">
        <v>604</v>
      </c>
      <c r="C199" s="64" t="s">
        <v>605</v>
      </c>
      <c r="D199" s="65">
        <v>189540</v>
      </c>
      <c r="E199" s="66">
        <v>12958.409</v>
      </c>
      <c r="F199" s="66">
        <v>0</v>
      </c>
      <c r="G199" s="66">
        <v>2511.616</v>
      </c>
      <c r="H199" s="66">
        <v>11003.620754276179</v>
      </c>
      <c r="I199" s="66">
        <v>7654.6989999999996</v>
      </c>
      <c r="J199" s="66">
        <v>0</v>
      </c>
      <c r="K199" s="66">
        <v>167.02199999999999</v>
      </c>
      <c r="L199" s="66">
        <v>19.136747499999998</v>
      </c>
      <c r="M199" s="66">
        <v>7840.8577474999993</v>
      </c>
      <c r="N199" s="66">
        <v>3162.7630067761793</v>
      </c>
      <c r="O199" s="66">
        <v>57.876805776941723</v>
      </c>
      <c r="P199" s="66">
        <v>3104.8862009992376</v>
      </c>
      <c r="Q199" s="66">
        <v>3348.9217542761794</v>
      </c>
      <c r="R199" s="67">
        <v>1323.2030999999999</v>
      </c>
      <c r="S199" s="68">
        <v>92439</v>
      </c>
      <c r="T199" s="67">
        <v>65</v>
      </c>
      <c r="U199" s="69"/>
      <c r="V199" s="70">
        <v>3.74</v>
      </c>
      <c r="W199" s="63" t="s">
        <v>39</v>
      </c>
      <c r="X199" s="70">
        <v>445.08850000000001</v>
      </c>
      <c r="Y199" s="66">
        <v>631.20026018785563</v>
      </c>
      <c r="Z199" s="71">
        <v>18.707642676106307</v>
      </c>
      <c r="AA199" s="72">
        <v>215080</v>
      </c>
      <c r="AB199" s="72">
        <v>1381949.08</v>
      </c>
      <c r="AC199" s="73" t="s">
        <v>35</v>
      </c>
      <c r="AD199" s="35">
        <f>N199/H199</f>
        <v>0.28742929962822283</v>
      </c>
      <c r="AE199" s="72">
        <v>1679886.19</v>
      </c>
      <c r="AF199" s="74">
        <v>93.738618203938984</v>
      </c>
      <c r="AG199" s="74">
        <v>1.7153646314835009</v>
      </c>
      <c r="AH199" s="75">
        <v>92.023253572455488</v>
      </c>
      <c r="AI199" s="76">
        <v>17.276572412720746</v>
      </c>
      <c r="AJ199" s="77">
        <v>2.3267235548694098</v>
      </c>
      <c r="AK199" s="77">
        <v>14.949848857851338</v>
      </c>
      <c r="AL199" s="78">
        <v>78</v>
      </c>
      <c r="AM199" s="78" t="s">
        <v>91</v>
      </c>
    </row>
    <row r="200" spans="1:39" s="79" customFormat="1" ht="48.75" customHeight="1" x14ac:dyDescent="0.25">
      <c r="A200" s="63" t="s">
        <v>606</v>
      </c>
      <c r="B200" s="63" t="s">
        <v>607</v>
      </c>
      <c r="C200" s="64" t="s">
        <v>608</v>
      </c>
      <c r="D200" s="65">
        <v>38175</v>
      </c>
      <c r="E200" s="66">
        <v>1829.2260000000001</v>
      </c>
      <c r="F200" s="66">
        <v>0</v>
      </c>
      <c r="G200" s="66">
        <v>13.599</v>
      </c>
      <c r="H200" s="66">
        <v>1834.1040303030304</v>
      </c>
      <c r="I200" s="66">
        <v>1442.752</v>
      </c>
      <c r="J200" s="66">
        <v>0</v>
      </c>
      <c r="K200" s="66">
        <v>0.63</v>
      </c>
      <c r="L200" s="66">
        <v>3.6068799999999999</v>
      </c>
      <c r="M200" s="66">
        <v>1446.9888800000001</v>
      </c>
      <c r="N200" s="66">
        <v>387.1151503030303</v>
      </c>
      <c r="O200" s="66">
        <v>10.831258746867114</v>
      </c>
      <c r="P200" s="66">
        <v>376.28389155616321</v>
      </c>
      <c r="Q200" s="66">
        <v>391.35203030303029</v>
      </c>
      <c r="R200" s="67">
        <v>247.6692888</v>
      </c>
      <c r="S200" s="68">
        <v>19153</v>
      </c>
      <c r="T200" s="67">
        <v>76</v>
      </c>
      <c r="U200" s="69"/>
      <c r="V200" s="70">
        <v>3.86</v>
      </c>
      <c r="W200" s="63" t="s">
        <v>39</v>
      </c>
      <c r="X200" s="70">
        <v>390.21</v>
      </c>
      <c r="Y200" s="66">
        <v>116.86420524579792</v>
      </c>
      <c r="Z200" s="71">
        <v>16.71674958403425</v>
      </c>
      <c r="AA200" s="72">
        <v>41803.18</v>
      </c>
      <c r="AB200" s="72">
        <v>146829.74</v>
      </c>
      <c r="AC200" s="73" t="s">
        <v>35</v>
      </c>
      <c r="AD200" s="35">
        <f>N200/H200</f>
        <v>0.21106499081138336</v>
      </c>
      <c r="AE200" s="72">
        <v>190286.19</v>
      </c>
      <c r="AF200" s="74">
        <v>55.374586377330679</v>
      </c>
      <c r="AG200" s="74">
        <v>1.5493490052872172</v>
      </c>
      <c r="AH200" s="75">
        <v>53.82523737204346</v>
      </c>
      <c r="AI200" s="76">
        <v>9.8487400131179417</v>
      </c>
      <c r="AJ200" s="77">
        <v>2.1825917687629874</v>
      </c>
      <c r="AK200" s="77">
        <v>7.6661482443549538</v>
      </c>
      <c r="AL200" s="78">
        <v>77</v>
      </c>
      <c r="AM200" s="78" t="s">
        <v>91</v>
      </c>
    </row>
    <row r="201" spans="1:39" s="79" customFormat="1" x14ac:dyDescent="0.25">
      <c r="A201" s="63" t="s">
        <v>609</v>
      </c>
      <c r="B201" s="63" t="s">
        <v>610</v>
      </c>
      <c r="C201" s="64" t="s">
        <v>611</v>
      </c>
      <c r="D201" s="65">
        <v>1153</v>
      </c>
      <c r="E201" s="66">
        <v>27.238</v>
      </c>
      <c r="F201" s="66">
        <v>0</v>
      </c>
      <c r="G201" s="66">
        <v>0</v>
      </c>
      <c r="H201" s="66">
        <v>27.238</v>
      </c>
      <c r="I201" s="66">
        <v>23.3078</v>
      </c>
      <c r="J201" s="66">
        <v>0</v>
      </c>
      <c r="K201" s="66">
        <v>0</v>
      </c>
      <c r="L201" s="66">
        <v>5.8269500000000002E-2</v>
      </c>
      <c r="M201" s="66">
        <v>23.366069500000002</v>
      </c>
      <c r="N201" s="66">
        <v>3.8719304999999977</v>
      </c>
      <c r="O201" s="66">
        <v>0.17495453884711815</v>
      </c>
      <c r="P201" s="66">
        <v>3.6969759611528796</v>
      </c>
      <c r="Q201" s="66">
        <v>3.9301999999999979</v>
      </c>
      <c r="R201" s="67">
        <v>8.7129682000000006</v>
      </c>
      <c r="S201" s="68">
        <v>481</v>
      </c>
      <c r="T201" s="67">
        <v>51</v>
      </c>
      <c r="U201" s="69"/>
      <c r="V201" s="70">
        <v>4.84</v>
      </c>
      <c r="W201" s="63" t="s">
        <v>39</v>
      </c>
      <c r="X201" s="70">
        <v>447.8</v>
      </c>
      <c r="Y201" s="66">
        <v>2.22053044546263</v>
      </c>
      <c r="Z201" s="71">
        <v>12.647910719463617</v>
      </c>
      <c r="AA201" s="72">
        <v>846.78</v>
      </c>
      <c r="AB201" s="72">
        <v>1655.51</v>
      </c>
      <c r="AC201" s="73" t="s">
        <v>35</v>
      </c>
      <c r="AD201" s="35">
        <f>N201/H201</f>
        <v>0.14215179161465591</v>
      </c>
      <c r="AE201" s="72">
        <v>2528.38</v>
      </c>
      <c r="AF201" s="74">
        <v>22.054113860963163</v>
      </c>
      <c r="AG201" s="74">
        <v>0.99652287669591411</v>
      </c>
      <c r="AH201" s="75">
        <v>21.05759098426725</v>
      </c>
      <c r="AI201" s="76">
        <v>5.2022573875765312</v>
      </c>
      <c r="AJ201" s="77">
        <v>1.7604573139710016</v>
      </c>
      <c r="AK201" s="77">
        <v>3.4418000736055294</v>
      </c>
      <c r="AL201" s="78">
        <v>77</v>
      </c>
      <c r="AM201" s="78" t="s">
        <v>91</v>
      </c>
    </row>
    <row r="202" spans="1:39" s="79" customFormat="1" x14ac:dyDescent="0.25">
      <c r="A202" s="63" t="s">
        <v>612</v>
      </c>
      <c r="B202" s="63" t="s">
        <v>613</v>
      </c>
      <c r="C202" s="64" t="s">
        <v>614</v>
      </c>
      <c r="D202" s="65">
        <v>19500</v>
      </c>
      <c r="E202" s="66">
        <v>935.79700000000003</v>
      </c>
      <c r="F202" s="66">
        <v>0</v>
      </c>
      <c r="G202" s="66">
        <v>19.602</v>
      </c>
      <c r="H202" s="66">
        <v>922.84063908707594</v>
      </c>
      <c r="I202" s="66">
        <v>827.83</v>
      </c>
      <c r="J202" s="66">
        <v>0</v>
      </c>
      <c r="K202" s="66">
        <v>0</v>
      </c>
      <c r="L202" s="66">
        <v>2.0695749999999999</v>
      </c>
      <c r="M202" s="66">
        <v>829.89957500000003</v>
      </c>
      <c r="N202" s="66">
        <v>92.941064087075915</v>
      </c>
      <c r="O202" s="66">
        <v>6.2139119047618863</v>
      </c>
      <c r="P202" s="66">
        <v>86.727152182314029</v>
      </c>
      <c r="Q202" s="66">
        <v>95.010639087075916</v>
      </c>
      <c r="R202" s="67">
        <v>131.4566686</v>
      </c>
      <c r="S202" s="68">
        <v>9036</v>
      </c>
      <c r="T202" s="67">
        <v>73</v>
      </c>
      <c r="U202" s="69"/>
      <c r="V202" s="70">
        <v>4.84</v>
      </c>
      <c r="W202" s="63" t="s">
        <v>39</v>
      </c>
      <c r="X202" s="70">
        <v>271.38130000000001</v>
      </c>
      <c r="Y202" s="66">
        <v>55.064039477522265</v>
      </c>
      <c r="Z202" s="71">
        <v>16.695482750132577</v>
      </c>
      <c r="AA202" s="72">
        <v>30075.33</v>
      </c>
      <c r="AB202" s="72">
        <v>23536.13</v>
      </c>
      <c r="AC202" s="73" t="s">
        <v>35</v>
      </c>
      <c r="AD202" s="35">
        <f>N202/H202</f>
        <v>0.10071193242965358</v>
      </c>
      <c r="AE202" s="72">
        <v>54173.11</v>
      </c>
      <c r="AF202" s="74">
        <v>28.17984199793699</v>
      </c>
      <c r="AG202" s="74">
        <v>1.8840655353507998</v>
      </c>
      <c r="AH202" s="75">
        <v>26.29577646258619</v>
      </c>
      <c r="AI202" s="76">
        <v>5.9330968471810301</v>
      </c>
      <c r="AJ202" s="77">
        <v>3.3283901747507221</v>
      </c>
      <c r="AK202" s="77">
        <v>2.6047066724303081</v>
      </c>
      <c r="AL202" s="78">
        <v>81</v>
      </c>
      <c r="AM202" s="78" t="s">
        <v>91</v>
      </c>
    </row>
    <row r="203" spans="1:39" s="79" customFormat="1" x14ac:dyDescent="0.25">
      <c r="A203" s="63" t="s">
        <v>615</v>
      </c>
      <c r="B203" s="63" t="s">
        <v>616</v>
      </c>
      <c r="C203" s="64" t="s">
        <v>617</v>
      </c>
      <c r="D203" s="65">
        <v>17578</v>
      </c>
      <c r="E203" s="66">
        <v>854.29100000000005</v>
      </c>
      <c r="F203" s="66">
        <v>546.904</v>
      </c>
      <c r="G203" s="66">
        <v>0</v>
      </c>
      <c r="H203" s="66">
        <v>1386.4851524321573</v>
      </c>
      <c r="I203" s="66">
        <v>1232.799</v>
      </c>
      <c r="J203" s="66">
        <v>0</v>
      </c>
      <c r="K203" s="66">
        <v>5.5E-2</v>
      </c>
      <c r="L203" s="66">
        <v>3.0819974999999999</v>
      </c>
      <c r="M203" s="66">
        <v>1235.9359975</v>
      </c>
      <c r="N203" s="66">
        <v>150.54915493215731</v>
      </c>
      <c r="O203" s="66">
        <v>9.2538546491226725</v>
      </c>
      <c r="P203" s="66">
        <v>141.29530028303463</v>
      </c>
      <c r="Q203" s="66">
        <v>153.68615243215731</v>
      </c>
      <c r="R203" s="67">
        <v>123.65452499999999</v>
      </c>
      <c r="S203" s="68">
        <v>7983</v>
      </c>
      <c r="T203" s="67">
        <v>62</v>
      </c>
      <c r="U203" s="69"/>
      <c r="V203" s="70">
        <v>3.23</v>
      </c>
      <c r="W203" s="63" t="s">
        <v>39</v>
      </c>
      <c r="X203" s="70">
        <v>324.85739999999998</v>
      </c>
      <c r="Y203" s="66">
        <v>42.237106783057499</v>
      </c>
      <c r="Z203" s="71">
        <v>14.495565673994736</v>
      </c>
      <c r="AA203" s="72">
        <v>29889.55</v>
      </c>
      <c r="AB203" s="72">
        <v>45900.83</v>
      </c>
      <c r="AC203" s="73" t="s">
        <v>35</v>
      </c>
      <c r="AD203" s="35">
        <f>N203/H203</f>
        <v>0.10858331563671317</v>
      </c>
      <c r="AE203" s="72">
        <v>76809.460000000006</v>
      </c>
      <c r="AF203" s="74">
        <v>51.667723684115487</v>
      </c>
      <c r="AG203" s="74">
        <v>3.1758770432108894</v>
      </c>
      <c r="AH203" s="75">
        <v>48.491846640904598</v>
      </c>
      <c r="AI203" s="76">
        <v>9.4939719891195455</v>
      </c>
      <c r="AJ203" s="77">
        <v>3.7441500762141176</v>
      </c>
      <c r="AK203" s="77">
        <v>5.7498219129054284</v>
      </c>
      <c r="AL203" s="78">
        <v>73</v>
      </c>
      <c r="AM203" s="78" t="s">
        <v>91</v>
      </c>
    </row>
    <row r="204" spans="1:39" s="79" customFormat="1" x14ac:dyDescent="0.25">
      <c r="A204" s="63" t="s">
        <v>618</v>
      </c>
      <c r="B204" s="63" t="s">
        <v>619</v>
      </c>
      <c r="C204" s="64" t="s">
        <v>620</v>
      </c>
      <c r="D204" s="65">
        <v>3733</v>
      </c>
      <c r="E204" s="66">
        <v>89.3</v>
      </c>
      <c r="F204" s="66">
        <v>0</v>
      </c>
      <c r="G204" s="66">
        <v>0</v>
      </c>
      <c r="H204" s="66">
        <v>94.497354497354493</v>
      </c>
      <c r="I204" s="66">
        <v>68.819999999999993</v>
      </c>
      <c r="J204" s="66">
        <v>0</v>
      </c>
      <c r="K204" s="66">
        <v>0.1447</v>
      </c>
      <c r="L204" s="66">
        <v>0.17204999999999998</v>
      </c>
      <c r="M204" s="66">
        <v>69.136749999999992</v>
      </c>
      <c r="N204" s="66">
        <v>25.360604497354501</v>
      </c>
      <c r="O204" s="66">
        <v>0.51694385964912015</v>
      </c>
      <c r="P204" s="66">
        <v>24.84366063770538</v>
      </c>
      <c r="Q204" s="66">
        <v>25.6773544973545</v>
      </c>
      <c r="R204" s="67">
        <v>28.040291199999999</v>
      </c>
      <c r="S204" s="68">
        <v>3241</v>
      </c>
      <c r="T204" s="67">
        <v>48</v>
      </c>
      <c r="U204" s="69"/>
      <c r="V204" s="70">
        <v>4.8600000000000003</v>
      </c>
      <c r="W204" s="63" t="s">
        <v>39</v>
      </c>
      <c r="X204" s="70">
        <v>447.8</v>
      </c>
      <c r="Y204" s="66">
        <v>11.175096528867838</v>
      </c>
      <c r="Z204" s="71">
        <v>9.4466839922295573</v>
      </c>
      <c r="AA204" s="72">
        <v>2510.75</v>
      </c>
      <c r="AB204" s="72">
        <v>11124.99</v>
      </c>
      <c r="AC204" s="73" t="s">
        <v>35</v>
      </c>
      <c r="AD204" s="35">
        <f>N204/H204</f>
        <v>0.26837369820828672</v>
      </c>
      <c r="AE204" s="72">
        <v>13777.58</v>
      </c>
      <c r="AF204" s="74">
        <v>21.43816976610001</v>
      </c>
      <c r="AG204" s="74">
        <v>0.43698998672751954</v>
      </c>
      <c r="AH204" s="75">
        <v>21.001179779372492</v>
      </c>
      <c r="AI204" s="76">
        <v>4.2072626590018922</v>
      </c>
      <c r="AJ204" s="77">
        <v>0.77468282760279672</v>
      </c>
      <c r="AK204" s="77">
        <v>3.4325798313990958</v>
      </c>
      <c r="AL204" s="78">
        <v>77</v>
      </c>
      <c r="AM204" s="78" t="s">
        <v>91</v>
      </c>
    </row>
    <row r="205" spans="1:39" s="79" customFormat="1" x14ac:dyDescent="0.25">
      <c r="A205" s="63" t="s">
        <v>621</v>
      </c>
      <c r="B205" s="63" t="s">
        <v>622</v>
      </c>
      <c r="C205" s="64" t="s">
        <v>623</v>
      </c>
      <c r="D205" s="65">
        <v>238</v>
      </c>
      <c r="E205" s="66">
        <v>6.0439999999999996</v>
      </c>
      <c r="F205" s="66">
        <v>0</v>
      </c>
      <c r="G205" s="66">
        <v>0</v>
      </c>
      <c r="H205" s="66">
        <v>6.0464185674269704</v>
      </c>
      <c r="I205" s="66">
        <v>4.5880000000000001</v>
      </c>
      <c r="J205" s="66">
        <v>0</v>
      </c>
      <c r="K205" s="66">
        <v>0</v>
      </c>
      <c r="L205" s="66">
        <v>1.1470000000000001E-2</v>
      </c>
      <c r="M205" s="66">
        <v>4.5994700000000002</v>
      </c>
      <c r="N205" s="66">
        <v>1.4469485674269702</v>
      </c>
      <c r="O205" s="66">
        <v>3.4438746867167677E-2</v>
      </c>
      <c r="P205" s="66">
        <v>1.4125098205598026</v>
      </c>
      <c r="Q205" s="66">
        <v>1.4584185674269703</v>
      </c>
      <c r="R205" s="67">
        <v>2.5145</v>
      </c>
      <c r="S205" s="68">
        <v>198</v>
      </c>
      <c r="T205" s="67">
        <v>60</v>
      </c>
      <c r="U205" s="69"/>
      <c r="V205" s="70">
        <v>4.9000000000000004</v>
      </c>
      <c r="W205" s="63" t="s">
        <v>39</v>
      </c>
      <c r="X205" s="70">
        <v>1876.41</v>
      </c>
      <c r="Y205" s="66">
        <v>0.94834544549999999</v>
      </c>
      <c r="Z205" s="71">
        <v>13.122256060606061</v>
      </c>
      <c r="AA205" s="72">
        <v>168.75</v>
      </c>
      <c r="AB205" s="72">
        <v>2650.45</v>
      </c>
      <c r="AC205" s="73" t="s">
        <v>35</v>
      </c>
      <c r="AD205" s="35">
        <f>N205/H205</f>
        <v>0.23930671542025142</v>
      </c>
      <c r="AE205" s="72">
        <v>2840.72</v>
      </c>
      <c r="AF205" s="74">
        <v>20.021427527701263</v>
      </c>
      <c r="AG205" s="74">
        <v>0.47652894516628858</v>
      </c>
      <c r="AH205" s="75">
        <v>19.544898582534973</v>
      </c>
      <c r="AI205" s="76">
        <v>14.238370767907782</v>
      </c>
      <c r="AJ205" s="77">
        <v>0.85227201842990719</v>
      </c>
      <c r="AK205" s="77">
        <v>13.386098749477876</v>
      </c>
      <c r="AL205" s="78">
        <v>77</v>
      </c>
      <c r="AM205" s="78" t="s">
        <v>91</v>
      </c>
    </row>
    <row r="206" spans="1:39" s="79" customFormat="1" x14ac:dyDescent="0.25">
      <c r="A206" s="63" t="s">
        <v>624</v>
      </c>
      <c r="B206" s="63" t="s">
        <v>625</v>
      </c>
      <c r="C206" s="64" t="s">
        <v>626</v>
      </c>
      <c r="D206" s="65">
        <v>80393</v>
      </c>
      <c r="E206" s="66">
        <v>5416.5479999999998</v>
      </c>
      <c r="F206" s="66">
        <v>0</v>
      </c>
      <c r="G206" s="66">
        <v>1343.521</v>
      </c>
      <c r="H206" s="66">
        <v>4054.1352032884897</v>
      </c>
      <c r="I206" s="66">
        <v>3344.732</v>
      </c>
      <c r="J206" s="66">
        <v>0</v>
      </c>
      <c r="K206" s="66">
        <v>117.301</v>
      </c>
      <c r="L206" s="66">
        <v>8.3618299999999994</v>
      </c>
      <c r="M206" s="66">
        <v>3470.3948299999997</v>
      </c>
      <c r="N206" s="66">
        <v>583.74037328848999</v>
      </c>
      <c r="O206" s="66">
        <v>25.400434436089995</v>
      </c>
      <c r="P206" s="66">
        <v>558.3399388524</v>
      </c>
      <c r="Q206" s="66">
        <v>709.40320328849009</v>
      </c>
      <c r="R206" s="67">
        <v>474.15437700000001</v>
      </c>
      <c r="S206" s="68">
        <v>36287</v>
      </c>
      <c r="T206" s="67">
        <v>77</v>
      </c>
      <c r="U206" s="69"/>
      <c r="V206" s="70">
        <v>3.78</v>
      </c>
      <c r="W206" s="63" t="s">
        <v>39</v>
      </c>
      <c r="X206" s="70">
        <v>331.29</v>
      </c>
      <c r="Y206" s="66">
        <v>225.07116867181483</v>
      </c>
      <c r="Z206" s="71">
        <v>16.993230050069997</v>
      </c>
      <c r="AA206" s="72">
        <v>94999.76</v>
      </c>
      <c r="AB206" s="72">
        <v>184972.44</v>
      </c>
      <c r="AC206" s="73" t="s">
        <v>35</v>
      </c>
      <c r="AD206" s="35">
        <f>N206/H206</f>
        <v>0.14398640992905026</v>
      </c>
      <c r="AE206" s="72">
        <v>321603.03999999998</v>
      </c>
      <c r="AF206" s="74">
        <v>44.073323612893546</v>
      </c>
      <c r="AG206" s="74">
        <v>1.9177730683647978</v>
      </c>
      <c r="AH206" s="75">
        <v>42.155550544528751</v>
      </c>
      <c r="AI206" s="76">
        <v>7.7154959899619397</v>
      </c>
      <c r="AJ206" s="77">
        <v>2.6180109858995588</v>
      </c>
      <c r="AK206" s="77">
        <v>5.0974850040623805</v>
      </c>
      <c r="AL206" s="78">
        <v>77</v>
      </c>
      <c r="AM206" s="78" t="s">
        <v>91</v>
      </c>
    </row>
    <row r="207" spans="1:39" s="79" customFormat="1" x14ac:dyDescent="0.25">
      <c r="A207" s="63" t="s">
        <v>627</v>
      </c>
      <c r="B207" s="63" t="s">
        <v>628</v>
      </c>
      <c r="C207" s="64" t="s">
        <v>629</v>
      </c>
      <c r="D207" s="65">
        <v>5578</v>
      </c>
      <c r="E207" s="66">
        <v>208.78200000000001</v>
      </c>
      <c r="F207" s="66">
        <v>0</v>
      </c>
      <c r="G207" s="66">
        <v>0</v>
      </c>
      <c r="H207" s="66">
        <v>210.147961751384</v>
      </c>
      <c r="I207" s="66">
        <v>169.32499999999999</v>
      </c>
      <c r="J207" s="66">
        <v>0</v>
      </c>
      <c r="K207" s="66">
        <v>2.8000000000000001E-2</v>
      </c>
      <c r="L207" s="66">
        <v>0.42331249999999998</v>
      </c>
      <c r="M207" s="66">
        <v>169.77631249999999</v>
      </c>
      <c r="N207" s="66">
        <v>40.371649251384014</v>
      </c>
      <c r="O207" s="66">
        <v>1.2710686090225463</v>
      </c>
      <c r="P207" s="66">
        <v>39.100580642361464</v>
      </c>
      <c r="Q207" s="66">
        <v>40.822961751384014</v>
      </c>
      <c r="R207" s="67">
        <v>62.154640399999998</v>
      </c>
      <c r="S207" s="68">
        <v>3113</v>
      </c>
      <c r="T207" s="67">
        <v>64</v>
      </c>
      <c r="U207" s="69"/>
      <c r="V207" s="70">
        <v>4.38</v>
      </c>
      <c r="W207" s="63" t="s">
        <v>39</v>
      </c>
      <c r="X207" s="70">
        <v>219.92</v>
      </c>
      <c r="Y207" s="66">
        <v>18.762906282615038</v>
      </c>
      <c r="Z207" s="71">
        <v>16.513081494409249</v>
      </c>
      <c r="AA207" s="72">
        <v>5566.99</v>
      </c>
      <c r="AB207" s="72">
        <v>8599</v>
      </c>
      <c r="AC207" s="73" t="s">
        <v>35</v>
      </c>
      <c r="AD207" s="35">
        <f>N207/H207</f>
        <v>0.19211059157997346</v>
      </c>
      <c r="AE207" s="72">
        <v>14265.24</v>
      </c>
      <c r="AF207" s="74">
        <v>35.530760752640496</v>
      </c>
      <c r="AG207" s="74">
        <v>1.118657163747736</v>
      </c>
      <c r="AH207" s="75">
        <v>34.412103588892762</v>
      </c>
      <c r="AI207" s="76">
        <v>4.5505905129933497</v>
      </c>
      <c r="AJ207" s="77">
        <v>1.7883034282300565</v>
      </c>
      <c r="AK207" s="77">
        <v>2.7622870847632934</v>
      </c>
      <c r="AL207" s="78">
        <v>77</v>
      </c>
      <c r="AM207" s="78" t="s">
        <v>91</v>
      </c>
    </row>
    <row r="208" spans="1:39" s="79" customFormat="1" x14ac:dyDescent="0.25">
      <c r="A208" s="63" t="s">
        <v>630</v>
      </c>
      <c r="B208" s="63" t="s">
        <v>631</v>
      </c>
      <c r="C208" s="64" t="s">
        <v>632</v>
      </c>
      <c r="D208" s="65">
        <v>965</v>
      </c>
      <c r="E208" s="66">
        <v>19.222000000000001</v>
      </c>
      <c r="F208" s="66">
        <v>0</v>
      </c>
      <c r="G208" s="66">
        <v>0</v>
      </c>
      <c r="H208" s="66">
        <v>19.714871794871797</v>
      </c>
      <c r="I208" s="66">
        <v>17.233000000000001</v>
      </c>
      <c r="J208" s="66">
        <v>0</v>
      </c>
      <c r="K208" s="66">
        <v>6.5000000000000002E-2</v>
      </c>
      <c r="L208" s="66">
        <v>4.3082500000000003E-2</v>
      </c>
      <c r="M208" s="66">
        <v>17.341082500000002</v>
      </c>
      <c r="N208" s="66">
        <v>2.3737892948717949</v>
      </c>
      <c r="O208" s="66">
        <v>0.12951838345864414</v>
      </c>
      <c r="P208" s="66">
        <v>2.2442709114131509</v>
      </c>
      <c r="Q208" s="66">
        <v>2.481871794871795</v>
      </c>
      <c r="R208" s="67">
        <v>7.8672971999999994</v>
      </c>
      <c r="S208" s="68">
        <v>463</v>
      </c>
      <c r="T208" s="67">
        <v>45</v>
      </c>
      <c r="U208" s="69"/>
      <c r="V208" s="70">
        <v>4.87</v>
      </c>
      <c r="W208" s="63" t="s">
        <v>39</v>
      </c>
      <c r="X208" s="70">
        <v>221.42</v>
      </c>
      <c r="Y208" s="66">
        <v>1.8397983787190999</v>
      </c>
      <c r="Z208" s="71">
        <v>10.886703030971921</v>
      </c>
      <c r="AA208" s="72">
        <v>630</v>
      </c>
      <c r="AB208" s="72">
        <v>496.93</v>
      </c>
      <c r="AC208" s="73" t="s">
        <v>35</v>
      </c>
      <c r="AD208" s="35">
        <f>N208/H208</f>
        <v>0.12040602239621266</v>
      </c>
      <c r="AE208" s="72">
        <v>1150.8599999999999</v>
      </c>
      <c r="AF208" s="74">
        <v>14.04650607930291</v>
      </c>
      <c r="AG208" s="74">
        <v>0.76640364187487287</v>
      </c>
      <c r="AH208" s="75">
        <v>13.280102437428036</v>
      </c>
      <c r="AI208" s="76">
        <v>2.4339604863499562</v>
      </c>
      <c r="AJ208" s="77">
        <v>1.360685183531166</v>
      </c>
      <c r="AK208" s="77">
        <v>1.0732753028187902</v>
      </c>
      <c r="AL208" s="78">
        <v>77</v>
      </c>
      <c r="AM208" s="78" t="s">
        <v>91</v>
      </c>
    </row>
    <row r="209" spans="1:39" s="79" customFormat="1" x14ac:dyDescent="0.25">
      <c r="A209" s="63" t="s">
        <v>633</v>
      </c>
      <c r="B209" s="63" t="s">
        <v>634</v>
      </c>
      <c r="C209" s="64" t="s">
        <v>635</v>
      </c>
      <c r="D209" s="65">
        <v>61495</v>
      </c>
      <c r="E209" s="66">
        <v>2606.5509999999999</v>
      </c>
      <c r="F209" s="66">
        <v>0</v>
      </c>
      <c r="G209" s="66">
        <v>37.625</v>
      </c>
      <c r="H209" s="66">
        <v>2594.4571973139455</v>
      </c>
      <c r="I209" s="66">
        <v>2505.2689999999998</v>
      </c>
      <c r="J209" s="66">
        <v>0</v>
      </c>
      <c r="K209" s="66">
        <v>0.25900000000000001</v>
      </c>
      <c r="L209" s="66">
        <v>6.2631724999999996</v>
      </c>
      <c r="M209" s="66">
        <v>2511.7911724999999</v>
      </c>
      <c r="N209" s="66">
        <v>82.666024813945569</v>
      </c>
      <c r="O209" s="66">
        <v>18.805863796992305</v>
      </c>
      <c r="P209" s="66">
        <v>63.860161016953263</v>
      </c>
      <c r="Q209" s="66">
        <v>89.188197313945565</v>
      </c>
      <c r="R209" s="67">
        <v>456.01819059999997</v>
      </c>
      <c r="S209" s="68">
        <v>31087</v>
      </c>
      <c r="T209" s="67">
        <v>61</v>
      </c>
      <c r="U209" s="69"/>
      <c r="V209" s="70">
        <v>4.13</v>
      </c>
      <c r="W209" s="63" t="s">
        <v>39</v>
      </c>
      <c r="X209" s="70">
        <v>207.97</v>
      </c>
      <c r="Y209" s="66">
        <v>158.75186377416571</v>
      </c>
      <c r="Z209" s="71">
        <v>13.99094840543977</v>
      </c>
      <c r="AA209" s="72">
        <v>77665.67</v>
      </c>
      <c r="AB209" s="72">
        <v>13281</v>
      </c>
      <c r="AC209" s="73" t="s">
        <v>35</v>
      </c>
      <c r="AD209" s="35">
        <f>N209/H209</f>
        <v>3.1862551018197606E-2</v>
      </c>
      <c r="AE209" s="72">
        <v>92303.09</v>
      </c>
      <c r="AF209" s="74">
        <v>7.2854331316702936</v>
      </c>
      <c r="AG209" s="74">
        <v>1.6573781488180812</v>
      </c>
      <c r="AH209" s="75">
        <v>5.6280549828522126</v>
      </c>
      <c r="AI209" s="76">
        <v>2.9255531022341117</v>
      </c>
      <c r="AJ209" s="77">
        <v>2.4983327951380341</v>
      </c>
      <c r="AK209" s="77">
        <v>0.42722030709607778</v>
      </c>
      <c r="AL209" s="78">
        <v>76</v>
      </c>
      <c r="AM209" s="78" t="s">
        <v>91</v>
      </c>
    </row>
    <row r="210" spans="1:39" s="79" customFormat="1" x14ac:dyDescent="0.25">
      <c r="A210" s="63" t="s">
        <v>636</v>
      </c>
      <c r="B210" s="63" t="s">
        <v>637</v>
      </c>
      <c r="C210" s="64" t="s">
        <v>638</v>
      </c>
      <c r="D210" s="65">
        <v>11168</v>
      </c>
      <c r="E210" s="66">
        <v>713.45</v>
      </c>
      <c r="F210" s="66">
        <v>0</v>
      </c>
      <c r="G210" s="66">
        <v>0</v>
      </c>
      <c r="H210" s="66">
        <v>718.47935548841895</v>
      </c>
      <c r="I210" s="66">
        <v>578.45500000000004</v>
      </c>
      <c r="J210" s="66">
        <v>0</v>
      </c>
      <c r="K210" s="66">
        <v>0.39900000000000002</v>
      </c>
      <c r="L210" s="66">
        <v>1.4461375000000001</v>
      </c>
      <c r="M210" s="66">
        <v>580.30013750000001</v>
      </c>
      <c r="N210" s="66">
        <v>138.17921798841894</v>
      </c>
      <c r="O210" s="66">
        <v>4.3430369047618615</v>
      </c>
      <c r="P210" s="66">
        <v>133.83618108365707</v>
      </c>
      <c r="Q210" s="66">
        <v>140.02435548841893</v>
      </c>
      <c r="R210" s="67">
        <v>81.329685799999993</v>
      </c>
      <c r="S210" s="68">
        <v>5358</v>
      </c>
      <c r="T210" s="67">
        <v>60</v>
      </c>
      <c r="U210" s="69"/>
      <c r="V210" s="70">
        <v>3.16</v>
      </c>
      <c r="W210" s="63" t="s">
        <v>39</v>
      </c>
      <c r="X210" s="70">
        <v>184.61</v>
      </c>
      <c r="Y210" s="66">
        <v>27.236889843898201</v>
      </c>
      <c r="Z210" s="71">
        <v>13.927139979596864</v>
      </c>
      <c r="AA210" s="72">
        <v>13721.02</v>
      </c>
      <c r="AB210" s="72">
        <v>24707.5</v>
      </c>
      <c r="AC210" s="73" t="s">
        <v>35</v>
      </c>
      <c r="AD210" s="35">
        <f>N210/H210</f>
        <v>0.19232176531291612</v>
      </c>
      <c r="AE210" s="72">
        <v>38769.15</v>
      </c>
      <c r="AF210" s="74">
        <v>70.655692416623936</v>
      </c>
      <c r="AG210" s="74">
        <v>2.2207411806500388</v>
      </c>
      <c r="AH210" s="75">
        <v>68.434951235973898</v>
      </c>
      <c r="AI210" s="76">
        <v>7.1721759273798975</v>
      </c>
      <c r="AJ210" s="77">
        <v>2.5608475604792011</v>
      </c>
      <c r="AK210" s="77">
        <v>4.6113283669006968</v>
      </c>
      <c r="AL210" s="78">
        <v>77</v>
      </c>
      <c r="AM210" s="78" t="s">
        <v>91</v>
      </c>
    </row>
    <row r="211" spans="1:39" s="79" customFormat="1" x14ac:dyDescent="0.25">
      <c r="A211" s="63" t="s">
        <v>639</v>
      </c>
      <c r="B211" s="63" t="s">
        <v>640</v>
      </c>
      <c r="C211" s="64" t="s">
        <v>641</v>
      </c>
      <c r="D211" s="99">
        <v>12825</v>
      </c>
      <c r="E211" s="66">
        <v>1062.825</v>
      </c>
      <c r="F211" s="66">
        <v>0</v>
      </c>
      <c r="G211" s="66">
        <v>0</v>
      </c>
      <c r="H211" s="66">
        <v>1039.3360062585566</v>
      </c>
      <c r="I211" s="66">
        <v>1001.952</v>
      </c>
      <c r="J211" s="66">
        <v>0</v>
      </c>
      <c r="K211" s="66">
        <v>6.0000000000000001E-3</v>
      </c>
      <c r="L211" s="66">
        <v>2.50488</v>
      </c>
      <c r="M211" s="66">
        <v>1004.4628799999999</v>
      </c>
      <c r="N211" s="66">
        <v>34.873126258556681</v>
      </c>
      <c r="O211" s="66">
        <v>7.5209329323307372</v>
      </c>
      <c r="P211" s="66">
        <v>27.352193326225944</v>
      </c>
      <c r="Q211" s="66">
        <v>37.384006258556681</v>
      </c>
      <c r="R211" s="67">
        <v>96.891547399999993</v>
      </c>
      <c r="S211" s="68">
        <v>6307</v>
      </c>
      <c r="T211" s="67">
        <v>59</v>
      </c>
      <c r="U211" s="69"/>
      <c r="V211" s="70">
        <v>3.28</v>
      </c>
      <c r="W211" s="63" t="s">
        <v>39</v>
      </c>
      <c r="X211" s="70">
        <v>230.02</v>
      </c>
      <c r="Y211" s="66">
        <v>31.661473500331191</v>
      </c>
      <c r="Z211" s="71">
        <v>13.753569528239415</v>
      </c>
      <c r="AA211" s="72">
        <v>24668.61</v>
      </c>
      <c r="AB211" s="72">
        <v>6291.55</v>
      </c>
      <c r="AC211" s="73" t="s">
        <v>35</v>
      </c>
      <c r="AD211" s="35">
        <f>N211/H211</f>
        <v>3.3553274444993356E-2</v>
      </c>
      <c r="AE211" s="72">
        <v>31537.72</v>
      </c>
      <c r="AF211" s="74">
        <v>15.148693779495574</v>
      </c>
      <c r="AG211" s="74">
        <v>3.2670518003830216</v>
      </c>
      <c r="AH211" s="75">
        <v>11.881641979112551</v>
      </c>
      <c r="AI211" s="76">
        <v>4.9088577235742195</v>
      </c>
      <c r="AJ211" s="77">
        <v>3.9113071434412729</v>
      </c>
      <c r="AK211" s="77">
        <v>0.99755058013294629</v>
      </c>
      <c r="AL211" s="78">
        <v>77</v>
      </c>
      <c r="AM211" s="78" t="s">
        <v>91</v>
      </c>
    </row>
    <row r="212" spans="1:39" s="79" customFormat="1" x14ac:dyDescent="0.25">
      <c r="A212" s="63" t="s">
        <v>642</v>
      </c>
      <c r="B212" s="63" t="s">
        <v>643</v>
      </c>
      <c r="C212" s="64" t="s">
        <v>644</v>
      </c>
      <c r="D212" s="100">
        <v>540</v>
      </c>
      <c r="E212" s="66">
        <v>15.468999999999999</v>
      </c>
      <c r="F212" s="66">
        <v>0</v>
      </c>
      <c r="G212" s="66">
        <v>0</v>
      </c>
      <c r="H212" s="66">
        <v>15.625252525252526</v>
      </c>
      <c r="I212" s="66">
        <v>9.5039999999999996</v>
      </c>
      <c r="J212" s="66">
        <v>0</v>
      </c>
      <c r="K212" s="66">
        <v>0</v>
      </c>
      <c r="L212" s="66">
        <v>2.376E-2</v>
      </c>
      <c r="M212" s="66">
        <v>9.5277599999999989</v>
      </c>
      <c r="N212" s="66">
        <v>6.0974925252525267</v>
      </c>
      <c r="O212" s="66">
        <v>7.1339548872179304E-2</v>
      </c>
      <c r="P212" s="66">
        <v>6.026152976380347</v>
      </c>
      <c r="Q212" s="66">
        <v>6.1212525252525269</v>
      </c>
      <c r="R212" s="67">
        <v>7.6525175999999995</v>
      </c>
      <c r="S212" s="68">
        <v>250</v>
      </c>
      <c r="T212" s="67">
        <v>64</v>
      </c>
      <c r="U212" s="69"/>
      <c r="V212" s="70">
        <v>4.26</v>
      </c>
      <c r="W212" s="63" t="s">
        <v>39</v>
      </c>
      <c r="X212" s="70">
        <v>690.75</v>
      </c>
      <c r="Y212" s="66">
        <v>1.84310680824576</v>
      </c>
      <c r="Z212" s="71">
        <v>20.198430775296</v>
      </c>
      <c r="AA212" s="72">
        <v>303.91000000000003</v>
      </c>
      <c r="AB212" s="72">
        <v>4162.57</v>
      </c>
      <c r="AC212" s="73" t="s">
        <v>35</v>
      </c>
      <c r="AD212" s="35">
        <f>N212/H212</f>
        <v>0.39023321481673034</v>
      </c>
      <c r="AE212" s="72">
        <v>4482.88</v>
      </c>
      <c r="AF212" s="74">
        <v>66.821835893178374</v>
      </c>
      <c r="AG212" s="74">
        <v>0.78180327531155414</v>
      </c>
      <c r="AH212" s="75">
        <v>66.040032617866814</v>
      </c>
      <c r="AI212" s="76">
        <v>17.865886586520837</v>
      </c>
      <c r="AJ212" s="77">
        <v>1.2156259127819353</v>
      </c>
      <c r="AK212" s="77">
        <v>16.650260673738899</v>
      </c>
      <c r="AL212" s="78">
        <v>77</v>
      </c>
      <c r="AM212" s="78" t="s">
        <v>91</v>
      </c>
    </row>
    <row r="213" spans="1:39" s="79" customFormat="1" x14ac:dyDescent="0.25">
      <c r="A213" s="63" t="s">
        <v>645</v>
      </c>
      <c r="B213" s="63" t="s">
        <v>646</v>
      </c>
      <c r="C213" s="64" t="s">
        <v>647</v>
      </c>
      <c r="D213" s="65">
        <v>33000</v>
      </c>
      <c r="E213" s="66">
        <v>1629.2049999999999</v>
      </c>
      <c r="F213" s="66">
        <v>0</v>
      </c>
      <c r="G213" s="66">
        <v>0</v>
      </c>
      <c r="H213" s="66">
        <v>1646.3267987065481</v>
      </c>
      <c r="I213" s="66">
        <v>1507.8575849999731</v>
      </c>
      <c r="J213" s="66">
        <v>0</v>
      </c>
      <c r="K213" s="66">
        <v>0.01</v>
      </c>
      <c r="L213" s="66">
        <v>3.7696439624999329</v>
      </c>
      <c r="M213" s="66">
        <v>1511.637228962473</v>
      </c>
      <c r="N213" s="66">
        <v>134.68956974407502</v>
      </c>
      <c r="O213" s="66">
        <v>11.318404679385633</v>
      </c>
      <c r="P213" s="66">
        <v>123.37116506468938</v>
      </c>
      <c r="Q213" s="66">
        <v>138.46921370657495</v>
      </c>
      <c r="R213" s="67">
        <v>203.7067078</v>
      </c>
      <c r="S213" s="68">
        <v>15514</v>
      </c>
      <c r="T213" s="67">
        <v>67</v>
      </c>
      <c r="U213" s="69"/>
      <c r="V213" s="70">
        <v>4.38</v>
      </c>
      <c r="W213" s="63" t="s">
        <v>39</v>
      </c>
      <c r="X213" s="70">
        <v>327.91539999999998</v>
      </c>
      <c r="Y213" s="66">
        <v>83.859943687337093</v>
      </c>
      <c r="Z213" s="71">
        <v>14.809415391018824</v>
      </c>
      <c r="AA213" s="72">
        <v>49574.51</v>
      </c>
      <c r="AB213" s="72">
        <v>40455.300000000003</v>
      </c>
      <c r="AC213" s="73" t="s">
        <v>35</v>
      </c>
      <c r="AD213" s="35">
        <f>N213/H213</f>
        <v>8.181217110108098E-2</v>
      </c>
      <c r="AE213" s="72">
        <v>91269.22</v>
      </c>
      <c r="AF213" s="74">
        <v>23.78577541876891</v>
      </c>
      <c r="AG213" s="74">
        <v>1.9987964347510485</v>
      </c>
      <c r="AH213" s="75">
        <v>21.78697898401786</v>
      </c>
      <c r="AI213" s="76">
        <v>5.8031335839967912</v>
      </c>
      <c r="AJ213" s="77">
        <v>3.1954693141487924</v>
      </c>
      <c r="AK213" s="77">
        <v>2.6076642698479988</v>
      </c>
      <c r="AL213" s="78">
        <v>82</v>
      </c>
      <c r="AM213" s="78" t="s">
        <v>91</v>
      </c>
    </row>
    <row r="214" spans="1:39" s="79" customFormat="1" x14ac:dyDescent="0.25">
      <c r="A214" s="63" t="s">
        <v>648</v>
      </c>
      <c r="B214" s="63" t="s">
        <v>649</v>
      </c>
      <c r="C214" s="64" t="s">
        <v>650</v>
      </c>
      <c r="D214" s="65">
        <v>4920</v>
      </c>
      <c r="E214" s="66">
        <v>180.53399999999999</v>
      </c>
      <c r="F214" s="66">
        <v>0</v>
      </c>
      <c r="G214" s="66">
        <v>0</v>
      </c>
      <c r="H214" s="66">
        <v>182.35757575757575</v>
      </c>
      <c r="I214" s="66">
        <v>145.804</v>
      </c>
      <c r="J214" s="66">
        <v>0</v>
      </c>
      <c r="K214" s="66">
        <v>0</v>
      </c>
      <c r="L214" s="66">
        <v>0.36451</v>
      </c>
      <c r="M214" s="66">
        <v>146.16851</v>
      </c>
      <c r="N214" s="66">
        <v>36.189065757575747</v>
      </c>
      <c r="O214" s="66">
        <v>1.0944435588972483</v>
      </c>
      <c r="P214" s="66">
        <v>35.094622198678501</v>
      </c>
      <c r="Q214" s="66">
        <v>36.55357575757575</v>
      </c>
      <c r="R214" s="67">
        <v>34.506217800000002</v>
      </c>
      <c r="S214" s="68">
        <v>2467</v>
      </c>
      <c r="T214" s="67">
        <v>55</v>
      </c>
      <c r="U214" s="69"/>
      <c r="V214" s="70">
        <v>3.38</v>
      </c>
      <c r="W214" s="63" t="s">
        <v>39</v>
      </c>
      <c r="X214" s="70">
        <v>359.9</v>
      </c>
      <c r="Y214" s="66">
        <v>11.17632741383235</v>
      </c>
      <c r="Z214" s="71">
        <v>12.411866682768544</v>
      </c>
      <c r="AA214" s="72">
        <v>3699.22</v>
      </c>
      <c r="AB214" s="72">
        <v>12630.55</v>
      </c>
      <c r="AC214" s="73" t="s">
        <v>35</v>
      </c>
      <c r="AD214" s="35">
        <f>N214/H214</f>
        <v>0.19845112333410878</v>
      </c>
      <c r="AE214" s="72">
        <v>16460.96</v>
      </c>
      <c r="AF214" s="74">
        <v>40.189754910101833</v>
      </c>
      <c r="AG214" s="74">
        <v>1.2154339293993017</v>
      </c>
      <c r="AH214" s="75">
        <v>38.974320980702529</v>
      </c>
      <c r="AI214" s="76">
        <v>6.6192840528484362</v>
      </c>
      <c r="AJ214" s="77">
        <v>1.4994808386999188</v>
      </c>
      <c r="AK214" s="77">
        <v>5.1198032141485177</v>
      </c>
      <c r="AL214" s="78">
        <v>77</v>
      </c>
      <c r="AM214" s="78" t="s">
        <v>91</v>
      </c>
    </row>
    <row r="215" spans="1:39" s="79" customFormat="1" x14ac:dyDescent="0.25">
      <c r="A215" s="63" t="s">
        <v>651</v>
      </c>
      <c r="B215" s="63" t="s">
        <v>652</v>
      </c>
      <c r="C215" s="64" t="s">
        <v>653</v>
      </c>
      <c r="D215" s="65">
        <v>1680</v>
      </c>
      <c r="E215" s="66">
        <v>0</v>
      </c>
      <c r="F215" s="66">
        <v>53.753999999999998</v>
      </c>
      <c r="G215" s="66">
        <v>0</v>
      </c>
      <c r="H215" s="66">
        <v>53.753999999999998</v>
      </c>
      <c r="I215" s="66">
        <v>38.499000000000002</v>
      </c>
      <c r="J215" s="66">
        <v>0</v>
      </c>
      <c r="K215" s="66">
        <v>0</v>
      </c>
      <c r="L215" s="66">
        <v>9.6247500000000014E-2</v>
      </c>
      <c r="M215" s="66">
        <v>38.595247499999999</v>
      </c>
      <c r="N215" s="66">
        <v>15.158752499999999</v>
      </c>
      <c r="O215" s="66">
        <v>0.28898372180451209</v>
      </c>
      <c r="P215" s="66">
        <v>14.869768778195487</v>
      </c>
      <c r="Q215" s="66">
        <v>15.254999999999999</v>
      </c>
      <c r="R215" s="67">
        <v>37.095505199999998</v>
      </c>
      <c r="S215" s="68">
        <v>735</v>
      </c>
      <c r="T215" s="67">
        <v>69</v>
      </c>
      <c r="U215" s="69"/>
      <c r="V215" s="70">
        <v>4.96</v>
      </c>
      <c r="W215" s="63" t="s">
        <v>39</v>
      </c>
      <c r="X215" s="70">
        <v>469.82</v>
      </c>
      <c r="Y215" s="66">
        <v>7.8309403646794209</v>
      </c>
      <c r="Z215" s="71">
        <v>29.189974334840819</v>
      </c>
      <c r="AA215" s="72">
        <v>1433.36</v>
      </c>
      <c r="AB215" s="72">
        <v>6986.11</v>
      </c>
      <c r="AC215" s="73" t="s">
        <v>35</v>
      </c>
      <c r="AD215" s="35">
        <f>N215/H215</f>
        <v>0.28200231610670834</v>
      </c>
      <c r="AE215" s="72">
        <v>8464.69</v>
      </c>
      <c r="AF215" s="74">
        <v>56.504528934861611</v>
      </c>
      <c r="AG215" s="74">
        <v>1.0771921416625183</v>
      </c>
      <c r="AH215" s="75">
        <v>55.427336793199096</v>
      </c>
      <c r="AI215" s="76">
        <v>11.455066704111813</v>
      </c>
      <c r="AJ215" s="77">
        <v>1.950148653265823</v>
      </c>
      <c r="AK215" s="77">
        <v>9.5049180508459905</v>
      </c>
      <c r="AL215" s="78">
        <v>77</v>
      </c>
      <c r="AM215" s="78" t="s">
        <v>91</v>
      </c>
    </row>
    <row r="216" spans="1:39" s="79" customFormat="1" x14ac:dyDescent="0.25">
      <c r="A216" s="63" t="s">
        <v>654</v>
      </c>
      <c r="B216" s="63" t="s">
        <v>183</v>
      </c>
      <c r="C216" s="64" t="s">
        <v>655</v>
      </c>
      <c r="D216" s="65">
        <v>2125</v>
      </c>
      <c r="E216" s="66">
        <v>205.09299999999999</v>
      </c>
      <c r="F216" s="66"/>
      <c r="G216" s="66"/>
      <c r="H216" s="66">
        <v>209.27857142857141</v>
      </c>
      <c r="I216" s="66">
        <v>196.16399999999999</v>
      </c>
      <c r="J216" s="66"/>
      <c r="K216" s="66"/>
      <c r="L216" s="66">
        <v>8.3414490000000008</v>
      </c>
      <c r="M216" s="66">
        <v>204.505449</v>
      </c>
      <c r="N216" s="66">
        <v>4.773122428571412</v>
      </c>
      <c r="O216" s="66">
        <v>3.968089035532989</v>
      </c>
      <c r="P216" s="66">
        <v>0.80503339303842303</v>
      </c>
      <c r="Q216" s="66">
        <v>13.114571428571413</v>
      </c>
      <c r="R216" s="67">
        <v>2.4</v>
      </c>
      <c r="S216" s="68">
        <v>8</v>
      </c>
      <c r="T216" s="67">
        <v>67.5</v>
      </c>
      <c r="U216" s="69">
        <v>345823</v>
      </c>
      <c r="V216" s="70">
        <v>2.59</v>
      </c>
      <c r="W216" s="63" t="s">
        <v>39</v>
      </c>
      <c r="X216" s="70">
        <v>216.41</v>
      </c>
      <c r="Y216" s="66">
        <v>0.35785744772727268</v>
      </c>
      <c r="Z216" s="71">
        <v>122.55392045454545</v>
      </c>
      <c r="AA216" s="72">
        <v>10277.35</v>
      </c>
      <c r="AB216" s="72">
        <v>174.22</v>
      </c>
      <c r="AC216" s="73" t="s">
        <v>35</v>
      </c>
      <c r="AD216" s="35">
        <f>N216/H216</f>
        <v>2.2807506740844322E-2</v>
      </c>
      <c r="AE216" s="72">
        <v>12256.74</v>
      </c>
      <c r="AF216" s="74">
        <v>1634.6309686888396</v>
      </c>
      <c r="AG216" s="74">
        <v>1358.9346012099277</v>
      </c>
      <c r="AH216" s="75">
        <v>275.69636747891201</v>
      </c>
      <c r="AI216" s="76">
        <v>1306.4459848272359</v>
      </c>
      <c r="AJ216" s="77">
        <v>1284.6688252538052</v>
      </c>
      <c r="AK216" s="77">
        <v>21.777159573430641</v>
      </c>
      <c r="AL216" s="78">
        <v>51</v>
      </c>
      <c r="AM216" s="78" t="s">
        <v>44</v>
      </c>
    </row>
    <row r="217" spans="1:39" s="79" customFormat="1" x14ac:dyDescent="0.25">
      <c r="A217" s="63" t="s">
        <v>656</v>
      </c>
      <c r="B217" s="63" t="s">
        <v>657</v>
      </c>
      <c r="C217" s="64" t="s">
        <v>658</v>
      </c>
      <c r="D217" s="65">
        <v>7800</v>
      </c>
      <c r="E217" s="66">
        <v>387.14</v>
      </c>
      <c r="F217" s="66">
        <v>0</v>
      </c>
      <c r="G217" s="66">
        <v>0</v>
      </c>
      <c r="H217" s="66">
        <v>388.11027568922304</v>
      </c>
      <c r="I217" s="66">
        <v>367.973525</v>
      </c>
      <c r="J217" s="66"/>
      <c r="K217" s="66"/>
      <c r="L217" s="66">
        <v>0.91993381250000006</v>
      </c>
      <c r="M217" s="66">
        <v>368.8934588125</v>
      </c>
      <c r="N217" s="66">
        <v>19.216816876723044</v>
      </c>
      <c r="O217" s="66">
        <v>5.5567719179293142</v>
      </c>
      <c r="P217" s="66">
        <v>13.66004495879373</v>
      </c>
      <c r="Q217" s="66">
        <v>20.136750689223042</v>
      </c>
      <c r="R217" s="67">
        <v>44.27</v>
      </c>
      <c r="S217" s="68">
        <v>2680</v>
      </c>
      <c r="T217" s="67">
        <v>64.94</v>
      </c>
      <c r="U217" s="69"/>
      <c r="V217" s="70">
        <v>3.98</v>
      </c>
      <c r="W217" s="63" t="s">
        <v>39</v>
      </c>
      <c r="X217" s="70">
        <v>191.67</v>
      </c>
      <c r="Y217" s="66">
        <v>15.20555524217</v>
      </c>
      <c r="Z217" s="71">
        <v>15.544423678358211</v>
      </c>
      <c r="AA217" s="72">
        <v>22115.95</v>
      </c>
      <c r="AB217" s="72">
        <v>2618.2199999999998</v>
      </c>
      <c r="AC217" s="73" t="s">
        <v>35</v>
      </c>
      <c r="AD217" s="35">
        <f>N217/H217</f>
        <v>4.9513805947541553E-2</v>
      </c>
      <c r="AE217" s="72">
        <v>24910.5</v>
      </c>
      <c r="AF217" s="74">
        <v>19.645079612270543</v>
      </c>
      <c r="AG217" s="74">
        <v>5.680609198455647</v>
      </c>
      <c r="AH217" s="75">
        <v>13.964470413814894</v>
      </c>
      <c r="AI217" s="76">
        <v>9.2291690487353222</v>
      </c>
      <c r="AJ217" s="77">
        <v>8.2522209825965174</v>
      </c>
      <c r="AK217" s="77">
        <v>0.97694806613880369</v>
      </c>
      <c r="AL217" s="78">
        <v>44</v>
      </c>
      <c r="AM217" s="78" t="s">
        <v>40</v>
      </c>
    </row>
    <row r="218" spans="1:39" s="79" customFormat="1" x14ac:dyDescent="0.25">
      <c r="A218" s="63" t="s">
        <v>659</v>
      </c>
      <c r="B218" s="63" t="s">
        <v>660</v>
      </c>
      <c r="C218" s="64" t="s">
        <v>661</v>
      </c>
      <c r="D218" s="65">
        <v>4300</v>
      </c>
      <c r="E218" s="66">
        <v>0</v>
      </c>
      <c r="F218" s="66">
        <v>109.43</v>
      </c>
      <c r="G218" s="66">
        <v>0</v>
      </c>
      <c r="H218" s="66">
        <v>111.66326530612245</v>
      </c>
      <c r="I218" s="66">
        <v>100.11199999999999</v>
      </c>
      <c r="J218" s="66">
        <v>4.3999999999999997E-2</v>
      </c>
      <c r="K218" s="66">
        <v>0.62</v>
      </c>
      <c r="L218" s="66">
        <v>0.25039</v>
      </c>
      <c r="M218" s="66">
        <v>101.02638999999999</v>
      </c>
      <c r="N218" s="66">
        <v>10.636875306122462</v>
      </c>
      <c r="O218" s="66">
        <v>5.8024642105263187</v>
      </c>
      <c r="P218" s="66">
        <v>4.8344110955961437</v>
      </c>
      <c r="Q218" s="66">
        <v>11.507265306122461</v>
      </c>
      <c r="R218" s="67">
        <v>149</v>
      </c>
      <c r="S218" s="68">
        <v>1764</v>
      </c>
      <c r="T218" s="67">
        <v>59</v>
      </c>
      <c r="U218" s="69">
        <v>718876</v>
      </c>
      <c r="V218" s="70">
        <v>9.7100000000000009</v>
      </c>
      <c r="W218" s="63" t="s">
        <v>39</v>
      </c>
      <c r="X218" s="70">
        <v>3821.3</v>
      </c>
      <c r="Y218" s="66">
        <v>23.057309150000002</v>
      </c>
      <c r="Z218" s="71">
        <v>35.811060090702952</v>
      </c>
      <c r="AA218" s="72">
        <v>56149.77</v>
      </c>
      <c r="AB218" s="72">
        <v>18473.740000000002</v>
      </c>
      <c r="AC218" s="73" t="s">
        <v>35</v>
      </c>
      <c r="AD218" s="35">
        <f>N218/H218</f>
        <v>9.5258501325048095E-2</v>
      </c>
      <c r="AE218" s="72">
        <v>77949.53</v>
      </c>
      <c r="AF218" s="74">
        <v>16.520478529684191</v>
      </c>
      <c r="AG218" s="74">
        <v>9.0119967237075116</v>
      </c>
      <c r="AH218" s="75">
        <v>7.5084818059766789</v>
      </c>
      <c r="AI218" s="76">
        <v>42.303574277134246</v>
      </c>
      <c r="AJ218" s="77">
        <v>31.830935320444031</v>
      </c>
      <c r="AK218" s="77">
        <v>10.472638956690218</v>
      </c>
      <c r="AL218" s="78">
        <v>40</v>
      </c>
      <c r="AM218" s="78" t="s">
        <v>40</v>
      </c>
    </row>
    <row r="219" spans="1:39" s="79" customFormat="1" x14ac:dyDescent="0.25">
      <c r="A219" s="63" t="s">
        <v>662</v>
      </c>
      <c r="B219" s="63" t="s">
        <v>663</v>
      </c>
      <c r="C219" s="64" t="s">
        <v>664</v>
      </c>
      <c r="D219" s="65">
        <v>14772</v>
      </c>
      <c r="E219" s="66">
        <v>498.86200000000002</v>
      </c>
      <c r="F219" s="66">
        <v>22.024999999999999</v>
      </c>
      <c r="G219" s="66">
        <v>39.681099999999994</v>
      </c>
      <c r="H219" s="66">
        <v>481.20590000000004</v>
      </c>
      <c r="I219" s="66">
        <v>374.37700000000001</v>
      </c>
      <c r="J219" s="66">
        <v>0</v>
      </c>
      <c r="K219" s="66">
        <v>26.5092</v>
      </c>
      <c r="L219" s="66">
        <v>32.5</v>
      </c>
      <c r="M219" s="66">
        <v>433.38620000000003</v>
      </c>
      <c r="N219" s="66">
        <v>47.819700000000012</v>
      </c>
      <c r="O219" s="66">
        <v>10.053236020408157</v>
      </c>
      <c r="P219" s="66">
        <v>37.766463979591855</v>
      </c>
      <c r="Q219" s="66">
        <v>106.8289</v>
      </c>
      <c r="R219" s="67">
        <v>504</v>
      </c>
      <c r="S219" s="68">
        <v>6695</v>
      </c>
      <c r="T219" s="67">
        <v>90</v>
      </c>
      <c r="U219" s="69">
        <v>3524966</v>
      </c>
      <c r="V219" s="70">
        <v>11.45</v>
      </c>
      <c r="W219" s="63" t="s">
        <v>39</v>
      </c>
      <c r="X219" s="70">
        <v>1268.47</v>
      </c>
      <c r="Y219" s="66">
        <v>122.55973649999999</v>
      </c>
      <c r="Z219" s="71">
        <v>50.153861090365936</v>
      </c>
      <c r="AA219" s="72">
        <v>109601.3</v>
      </c>
      <c r="AB219" s="72">
        <v>47905.63</v>
      </c>
      <c r="AC219" s="73" t="s">
        <v>35</v>
      </c>
      <c r="AD219" s="35">
        <f>N219/H219</f>
        <v>9.9374716727288689E-2</v>
      </c>
      <c r="AE219" s="72">
        <v>232358.33</v>
      </c>
      <c r="AF219" s="74">
        <v>19.568764258749631</v>
      </c>
      <c r="AG219" s="74">
        <v>4.1139824323644341</v>
      </c>
      <c r="AH219" s="75">
        <v>15.454781826385199</v>
      </c>
      <c r="AI219" s="76">
        <v>23.52605372824511</v>
      </c>
      <c r="AJ219" s="77">
        <v>16.370620335535197</v>
      </c>
      <c r="AK219" s="77">
        <v>7.1554333927099156</v>
      </c>
      <c r="AL219" s="78">
        <v>68</v>
      </c>
      <c r="AM219" s="78" t="s">
        <v>44</v>
      </c>
    </row>
    <row r="220" spans="1:39" s="79" customFormat="1" x14ac:dyDescent="0.25">
      <c r="A220" s="63" t="s">
        <v>665</v>
      </c>
      <c r="B220" s="63" t="s">
        <v>666</v>
      </c>
      <c r="C220" s="64" t="s">
        <v>667</v>
      </c>
      <c r="D220" s="65">
        <v>1000</v>
      </c>
      <c r="E220" s="66">
        <v>21.582999999999998</v>
      </c>
      <c r="F220" s="66">
        <v>0</v>
      </c>
      <c r="G220" s="66">
        <v>0</v>
      </c>
      <c r="H220" s="66">
        <v>21.582999999999998</v>
      </c>
      <c r="I220" s="66">
        <v>20.989000000000001</v>
      </c>
      <c r="J220" s="66">
        <v>0</v>
      </c>
      <c r="K220" s="66">
        <v>0.183</v>
      </c>
      <c r="L220" s="66">
        <v>5.2472500000000005E-2</v>
      </c>
      <c r="M220" s="66">
        <v>21.224472500000001</v>
      </c>
      <c r="N220" s="66">
        <v>0.35852749999999745</v>
      </c>
      <c r="O220" s="66">
        <v>0.10494500000000001</v>
      </c>
      <c r="P220" s="66">
        <v>0.25358249999999743</v>
      </c>
      <c r="Q220" s="66">
        <v>0.59399999999999753</v>
      </c>
      <c r="R220" s="67">
        <v>16</v>
      </c>
      <c r="S220" s="68">
        <v>571</v>
      </c>
      <c r="T220" s="67">
        <v>50</v>
      </c>
      <c r="U220" s="69"/>
      <c r="V220" s="70">
        <v>11.07</v>
      </c>
      <c r="W220" s="63" t="s">
        <v>39</v>
      </c>
      <c r="X220" s="70">
        <v>101.52</v>
      </c>
      <c r="Y220" s="66">
        <v>3.1428324999999995</v>
      </c>
      <c r="Z220" s="71">
        <v>15.079684763572677</v>
      </c>
      <c r="AA220" s="72">
        <v>1161.74</v>
      </c>
      <c r="AB220" s="72">
        <v>25.74</v>
      </c>
      <c r="AC220" s="73" t="s">
        <v>35</v>
      </c>
      <c r="AD220" s="35">
        <f>N220/H220</f>
        <v>1.6611569290645299E-2</v>
      </c>
      <c r="AE220" s="72">
        <v>1211.3900000000001</v>
      </c>
      <c r="AF220" s="74">
        <v>1.7202576589976606</v>
      </c>
      <c r="AG220" s="74">
        <v>0.50353861286375745</v>
      </c>
      <c r="AH220" s="75">
        <v>1.2167190461339032</v>
      </c>
      <c r="AI220" s="76">
        <v>2.0796582231173377</v>
      </c>
      <c r="AJ220" s="77">
        <v>2.0345729422066552</v>
      </c>
      <c r="AK220" s="77">
        <v>4.5085280910682549E-2</v>
      </c>
      <c r="AL220" s="78">
        <v>57</v>
      </c>
      <c r="AM220" s="78" t="s">
        <v>44</v>
      </c>
    </row>
    <row r="221" spans="1:39" s="79" customFormat="1" x14ac:dyDescent="0.25">
      <c r="A221" s="63" t="s">
        <v>668</v>
      </c>
      <c r="B221" s="63" t="s">
        <v>669</v>
      </c>
      <c r="C221" s="64" t="s">
        <v>670</v>
      </c>
      <c r="D221" s="65">
        <v>1983</v>
      </c>
      <c r="E221" s="66">
        <v>165.874</v>
      </c>
      <c r="F221" s="66">
        <v>0</v>
      </c>
      <c r="G221" s="66">
        <v>22.731999999999999</v>
      </c>
      <c r="H221" s="66">
        <v>143.142</v>
      </c>
      <c r="I221" s="66">
        <v>80.975999999999999</v>
      </c>
      <c r="J221" s="66">
        <v>0.2414</v>
      </c>
      <c r="K221" s="66">
        <v>24.268999999999998</v>
      </c>
      <c r="L221" s="66">
        <v>1.611</v>
      </c>
      <c r="M221" s="66">
        <v>107.09740000000001</v>
      </c>
      <c r="N221" s="66">
        <v>36.044599999999988</v>
      </c>
      <c r="O221" s="66">
        <v>0.40608699999999998</v>
      </c>
      <c r="P221" s="66">
        <v>35.638512999999989</v>
      </c>
      <c r="Q221" s="66">
        <v>61.924599999999984</v>
      </c>
      <c r="R221" s="67">
        <v>73.900000000000006</v>
      </c>
      <c r="S221" s="68">
        <v>1484</v>
      </c>
      <c r="T221" s="67">
        <v>50</v>
      </c>
      <c r="U221" s="69">
        <v>702920</v>
      </c>
      <c r="V221" s="70">
        <v>10.4</v>
      </c>
      <c r="W221" s="63" t="s">
        <v>39</v>
      </c>
      <c r="X221" s="70">
        <v>231.85</v>
      </c>
      <c r="Y221" s="66">
        <v>11.35878175</v>
      </c>
      <c r="Z221" s="71">
        <v>20.970316711590296</v>
      </c>
      <c r="AA221" s="72">
        <v>4223.3</v>
      </c>
      <c r="AB221" s="72">
        <v>8262.7900000000009</v>
      </c>
      <c r="AC221" s="73" t="s">
        <v>35</v>
      </c>
      <c r="AD221" s="35">
        <f>N221/H221</f>
        <v>0.25181009067918564</v>
      </c>
      <c r="AE221" s="72">
        <v>18486.37</v>
      </c>
      <c r="AF221" s="74">
        <v>66.544695934719172</v>
      </c>
      <c r="AG221" s="74">
        <v>0.74970830410220424</v>
      </c>
      <c r="AH221" s="75">
        <v>65.794987630616973</v>
      </c>
      <c r="AI221" s="76">
        <v>8.4138099993598363</v>
      </c>
      <c r="AJ221" s="77">
        <v>2.8458927223719677</v>
      </c>
      <c r="AK221" s="77">
        <v>5.5679172769878686</v>
      </c>
      <c r="AL221" s="78">
        <v>58</v>
      </c>
      <c r="AM221" s="78" t="s">
        <v>44</v>
      </c>
    </row>
    <row r="222" spans="1:39" s="79" customFormat="1" x14ac:dyDescent="0.25">
      <c r="A222" s="63" t="s">
        <v>671</v>
      </c>
      <c r="B222" s="63" t="s">
        <v>672</v>
      </c>
      <c r="C222" s="64" t="s">
        <v>419</v>
      </c>
      <c r="D222" s="65">
        <v>17700</v>
      </c>
      <c r="E222" s="66">
        <v>643.30100000000004</v>
      </c>
      <c r="F222" s="66">
        <v>0</v>
      </c>
      <c r="G222" s="66">
        <v>6.5449999999999999</v>
      </c>
      <c r="H222" s="66">
        <v>636.75600000000009</v>
      </c>
      <c r="I222" s="66">
        <v>474.55</v>
      </c>
      <c r="J222" s="66"/>
      <c r="K222" s="66"/>
      <c r="L222" s="66">
        <v>1.186375</v>
      </c>
      <c r="M222" s="66">
        <v>475.73637500000001</v>
      </c>
      <c r="N222" s="66">
        <v>161.01962500000008</v>
      </c>
      <c r="O222" s="66">
        <v>12.057443877551012</v>
      </c>
      <c r="P222" s="66">
        <v>148.96218112244907</v>
      </c>
      <c r="Q222" s="66">
        <v>162.20600000000007</v>
      </c>
      <c r="R222" s="67">
        <v>136.25</v>
      </c>
      <c r="S222" s="68">
        <v>6952</v>
      </c>
      <c r="T222" s="67">
        <v>51</v>
      </c>
      <c r="U222" s="69">
        <v>4256050</v>
      </c>
      <c r="V222" s="70">
        <v>7.07</v>
      </c>
      <c r="W222" s="63" t="s">
        <v>39</v>
      </c>
      <c r="X222" s="70">
        <v>616.85</v>
      </c>
      <c r="Y222" s="66">
        <v>35.7065949375</v>
      </c>
      <c r="Z222" s="71">
        <v>14.071675417146146</v>
      </c>
      <c r="AA222" s="72">
        <v>85246.13</v>
      </c>
      <c r="AB222" s="72">
        <v>91887.32</v>
      </c>
      <c r="AC222" s="73" t="s">
        <v>35</v>
      </c>
      <c r="AD222" s="35">
        <f>N222/H222</f>
        <v>0.25287492383267696</v>
      </c>
      <c r="AE222" s="72">
        <v>177865.27</v>
      </c>
      <c r="AF222" s="74">
        <v>63.456510002049306</v>
      </c>
      <c r="AG222" s="74">
        <v>4.7517394728435338</v>
      </c>
      <c r="AH222" s="75">
        <v>58.704770529205774</v>
      </c>
      <c r="AI222" s="76">
        <v>25.4794950574897</v>
      </c>
      <c r="AJ222" s="77">
        <v>12.262101296646385</v>
      </c>
      <c r="AK222" s="77">
        <v>13.217393760843313</v>
      </c>
      <c r="AL222" s="78">
        <v>50</v>
      </c>
      <c r="AM222" s="78" t="s">
        <v>40</v>
      </c>
    </row>
    <row r="223" spans="1:39" s="79" customFormat="1" x14ac:dyDescent="0.25">
      <c r="A223" s="63" t="s">
        <v>673</v>
      </c>
      <c r="B223" s="63" t="s">
        <v>177</v>
      </c>
      <c r="C223" s="64" t="s">
        <v>674</v>
      </c>
      <c r="D223" s="65">
        <v>3500</v>
      </c>
      <c r="E223" s="66">
        <v>0</v>
      </c>
      <c r="F223" s="66">
        <v>53.871000000000002</v>
      </c>
      <c r="G223" s="66">
        <v>0</v>
      </c>
      <c r="H223" s="66">
        <v>53.871000000000002</v>
      </c>
      <c r="I223" s="66">
        <v>44.192</v>
      </c>
      <c r="J223" s="66">
        <v>0</v>
      </c>
      <c r="K223" s="66">
        <v>0</v>
      </c>
      <c r="L223" s="66">
        <v>0.112</v>
      </c>
      <c r="M223" s="66">
        <v>44.304000000000002</v>
      </c>
      <c r="N223" s="66">
        <v>9.5670000000000002</v>
      </c>
      <c r="O223" s="66">
        <v>2.5468547368421088</v>
      </c>
      <c r="P223" s="66">
        <v>7.0201452631578913</v>
      </c>
      <c r="Q223" s="66">
        <v>9.6790000000000003</v>
      </c>
      <c r="R223" s="67">
        <v>35.799999999999997</v>
      </c>
      <c r="S223" s="68">
        <v>1960</v>
      </c>
      <c r="T223" s="67">
        <v>90</v>
      </c>
      <c r="U223" s="69"/>
      <c r="V223" s="70">
        <v>15.14</v>
      </c>
      <c r="W223" s="63" t="s">
        <v>39</v>
      </c>
      <c r="X223" s="70">
        <v>4803.43</v>
      </c>
      <c r="Y223" s="66">
        <v>16.020222299999997</v>
      </c>
      <c r="Z223" s="71">
        <v>22.393377551020404</v>
      </c>
      <c r="AA223" s="72">
        <v>38559.379999999997</v>
      </c>
      <c r="AB223" s="72">
        <v>33720.78</v>
      </c>
      <c r="AC223" s="73" t="s">
        <v>35</v>
      </c>
      <c r="AD223" s="35">
        <f>N223/H223</f>
        <v>0.17759091162220861</v>
      </c>
      <c r="AE223" s="72">
        <v>72818.14</v>
      </c>
      <c r="AF223" s="74">
        <v>13.372938216382442</v>
      </c>
      <c r="AG223" s="74">
        <v>3.5600429645542477</v>
      </c>
      <c r="AH223" s="75">
        <v>9.8128952518281949</v>
      </c>
      <c r="AI223" s="76">
        <v>36.877631161836753</v>
      </c>
      <c r="AJ223" s="77">
        <v>19.67315342642323</v>
      </c>
      <c r="AK223" s="77">
        <v>17.204477735413526</v>
      </c>
      <c r="AL223" s="78">
        <v>33</v>
      </c>
      <c r="AM223" s="78" t="s">
        <v>40</v>
      </c>
    </row>
    <row r="224" spans="1:39" s="79" customFormat="1" x14ac:dyDescent="0.25">
      <c r="A224" s="63" t="s">
        <v>675</v>
      </c>
      <c r="B224" s="63" t="s">
        <v>177</v>
      </c>
      <c r="C224" s="64" t="s">
        <v>676</v>
      </c>
      <c r="D224" s="65">
        <v>3300</v>
      </c>
      <c r="E224" s="66">
        <v>342.05799999999999</v>
      </c>
      <c r="F224" s="66"/>
      <c r="G224" s="66">
        <v>128.94200000000001</v>
      </c>
      <c r="H224" s="66">
        <v>213.11599999999999</v>
      </c>
      <c r="I224" s="66">
        <v>194.739</v>
      </c>
      <c r="J224" s="66"/>
      <c r="K224" s="66">
        <v>3.2509999999999999</v>
      </c>
      <c r="L224" s="66">
        <v>0.48684750000000004</v>
      </c>
      <c r="M224" s="66">
        <v>198.47684750000002</v>
      </c>
      <c r="N224" s="66">
        <v>14.639152499999966</v>
      </c>
      <c r="O224" s="66">
        <v>5.0143072448979709</v>
      </c>
      <c r="P224" s="66">
        <v>9.6248452551019952</v>
      </c>
      <c r="Q224" s="66">
        <v>18.376999999999967</v>
      </c>
      <c r="R224" s="67">
        <v>300.2</v>
      </c>
      <c r="S224" s="68">
        <v>3814</v>
      </c>
      <c r="T224" s="67">
        <v>65.5</v>
      </c>
      <c r="U224" s="69">
        <v>1895630</v>
      </c>
      <c r="V224" s="70">
        <v>10.11</v>
      </c>
      <c r="W224" s="63" t="s">
        <v>39</v>
      </c>
      <c r="X224" s="70">
        <v>1810.95</v>
      </c>
      <c r="Y224" s="66">
        <v>52.505221164999988</v>
      </c>
      <c r="Z224" s="71">
        <v>37.716287624541152</v>
      </c>
      <c r="AA224" s="72">
        <v>50144.03</v>
      </c>
      <c r="AB224" s="72">
        <v>17430.11</v>
      </c>
      <c r="AC224" s="73" t="s">
        <v>35</v>
      </c>
      <c r="AD224" s="35">
        <f>N224/H224</f>
        <v>6.869100630642451E-2</v>
      </c>
      <c r="AE224" s="72">
        <v>74343.199999999997</v>
      </c>
      <c r="AF224" s="74">
        <v>10.51580155303817</v>
      </c>
      <c r="AG224" s="74">
        <v>3.6019475795001625</v>
      </c>
      <c r="AH224" s="75">
        <v>6.9138539735380071</v>
      </c>
      <c r="AI224" s="76">
        <v>17.717394650865341</v>
      </c>
      <c r="AJ224" s="77">
        <v>13.147359644382131</v>
      </c>
      <c r="AK224" s="77">
        <v>4.5700350064832094</v>
      </c>
      <c r="AL224" s="78">
        <v>56</v>
      </c>
      <c r="AM224" s="78" t="s">
        <v>44</v>
      </c>
    </row>
    <row r="225" spans="1:39" s="79" customFormat="1" x14ac:dyDescent="0.25">
      <c r="A225" s="63" t="s">
        <v>677</v>
      </c>
      <c r="B225" s="63" t="s">
        <v>678</v>
      </c>
      <c r="C225" s="64" t="s">
        <v>679</v>
      </c>
      <c r="D225" s="65">
        <v>1518</v>
      </c>
      <c r="E225" s="66">
        <v>59.284999999999997</v>
      </c>
      <c r="F225" s="66">
        <v>0</v>
      </c>
      <c r="G225" s="66">
        <v>0</v>
      </c>
      <c r="H225" s="66">
        <v>60.494897959183675</v>
      </c>
      <c r="I225" s="66">
        <v>35.953200000000002</v>
      </c>
      <c r="J225" s="66">
        <v>0</v>
      </c>
      <c r="K225" s="66">
        <v>4.5999999999999996</v>
      </c>
      <c r="L225" s="66">
        <v>8.9883000000000005E-2</v>
      </c>
      <c r="M225" s="66">
        <v>40.643083000000004</v>
      </c>
      <c r="N225" s="66">
        <v>19.85181495918367</v>
      </c>
      <c r="O225" s="66">
        <v>1.4339886804123756</v>
      </c>
      <c r="P225" s="66">
        <v>18.417826278771294</v>
      </c>
      <c r="Q225" s="66">
        <v>24.541697959183672</v>
      </c>
      <c r="R225" s="67">
        <v>17.100000000000001</v>
      </c>
      <c r="S225" s="68">
        <v>802</v>
      </c>
      <c r="T225" s="67">
        <v>56.5</v>
      </c>
      <c r="U225" s="69">
        <v>566848</v>
      </c>
      <c r="V225" s="70">
        <v>9.56</v>
      </c>
      <c r="W225" s="63" t="s">
        <v>39</v>
      </c>
      <c r="X225" s="70">
        <v>393.73</v>
      </c>
      <c r="Y225" s="66">
        <v>4.3886948475000001</v>
      </c>
      <c r="Z225" s="71">
        <v>14.992296134663341</v>
      </c>
      <c r="AA225" s="72">
        <v>12404.86</v>
      </c>
      <c r="AB225" s="72">
        <v>7251.65</v>
      </c>
      <c r="AC225" s="73" t="s">
        <v>35</v>
      </c>
      <c r="AD225" s="35">
        <f>N225/H225</f>
        <v>0.32815684675718981</v>
      </c>
      <c r="AE225" s="72">
        <v>21503.06</v>
      </c>
      <c r="AF225" s="74">
        <v>67.816127350062061</v>
      </c>
      <c r="AG225" s="74">
        <v>4.8986734547616422</v>
      </c>
      <c r="AH225" s="75">
        <v>62.917453895300426</v>
      </c>
      <c r="AI225" s="76">
        <v>24.509370632334651</v>
      </c>
      <c r="AJ225" s="77">
        <v>15.467412102732878</v>
      </c>
      <c r="AK225" s="77">
        <v>9.0419585296017733</v>
      </c>
      <c r="AL225" s="78">
        <v>62</v>
      </c>
      <c r="AM225" s="78" t="s">
        <v>44</v>
      </c>
    </row>
    <row r="226" spans="1:39" s="79" customFormat="1" x14ac:dyDescent="0.25">
      <c r="A226" s="63" t="s">
        <v>680</v>
      </c>
      <c r="B226" s="63" t="s">
        <v>681</v>
      </c>
      <c r="C226" s="64" t="s">
        <v>682</v>
      </c>
      <c r="D226" s="65">
        <v>10200</v>
      </c>
      <c r="E226" s="66">
        <v>362.80599999999998</v>
      </c>
      <c r="F226" s="66">
        <v>0</v>
      </c>
      <c r="G226" s="66">
        <v>0</v>
      </c>
      <c r="H226" s="66">
        <v>374.02680412371132</v>
      </c>
      <c r="I226" s="66">
        <v>295.029</v>
      </c>
      <c r="J226" s="66">
        <v>0.3458</v>
      </c>
      <c r="K226" s="66"/>
      <c r="L226" s="66">
        <v>13.84</v>
      </c>
      <c r="M226" s="66">
        <v>309.21479999999997</v>
      </c>
      <c r="N226" s="66">
        <v>64.812004123711347</v>
      </c>
      <c r="O226" s="66">
        <v>4.4569649090909049</v>
      </c>
      <c r="P226" s="66">
        <v>60.35503921462044</v>
      </c>
      <c r="Q226" s="66">
        <v>78.65200412371135</v>
      </c>
      <c r="R226" s="67">
        <v>68.97</v>
      </c>
      <c r="S226" s="68">
        <v>3799</v>
      </c>
      <c r="T226" s="67">
        <v>52.5</v>
      </c>
      <c r="U226" s="69">
        <v>2428758.7000000002</v>
      </c>
      <c r="V226" s="70">
        <v>5.14</v>
      </c>
      <c r="W226" s="63" t="s">
        <v>39</v>
      </c>
      <c r="X226" s="70">
        <v>485.3</v>
      </c>
      <c r="Y226" s="66">
        <v>19.620911117301134</v>
      </c>
      <c r="Z226" s="71">
        <v>14.150018654729712</v>
      </c>
      <c r="AA226" s="72">
        <v>22908.799999999999</v>
      </c>
      <c r="AB226" s="72">
        <v>29290.3</v>
      </c>
      <c r="AC226" s="73" t="s">
        <v>35</v>
      </c>
      <c r="AD226" s="35">
        <f>N226/H226</f>
        <v>0.17328170978429247</v>
      </c>
      <c r="AE226" s="72">
        <v>58915.65</v>
      </c>
      <c r="AF226" s="74">
        <v>46.740493441829564</v>
      </c>
      <c r="AG226" s="74">
        <v>3.2142307882686536</v>
      </c>
      <c r="AH226" s="75">
        <v>43.526262653560913</v>
      </c>
      <c r="AI226" s="76">
        <v>13.740221153878007</v>
      </c>
      <c r="AJ226" s="77">
        <v>6.0302183818708208</v>
      </c>
      <c r="AK226" s="77">
        <v>7.7100027720071864</v>
      </c>
      <c r="AL226" s="78">
        <v>54</v>
      </c>
      <c r="AM226" s="78" t="s">
        <v>44</v>
      </c>
    </row>
    <row r="227" spans="1:39" s="79" customFormat="1" x14ac:dyDescent="0.25">
      <c r="A227" s="63" t="s">
        <v>683</v>
      </c>
      <c r="B227" s="63" t="s">
        <v>684</v>
      </c>
      <c r="C227" s="64" t="s">
        <v>685</v>
      </c>
      <c r="D227" s="65">
        <v>5400</v>
      </c>
      <c r="E227" s="66">
        <v>181.7</v>
      </c>
      <c r="F227" s="66"/>
      <c r="G227" s="66"/>
      <c r="H227" s="66">
        <v>181.7</v>
      </c>
      <c r="I227" s="66">
        <v>154.19999999999999</v>
      </c>
      <c r="J227" s="66">
        <v>0.46300000000000002</v>
      </c>
      <c r="K227" s="66"/>
      <c r="L227" s="66">
        <v>0.38665749999999999</v>
      </c>
      <c r="M227" s="66">
        <v>155.0496575</v>
      </c>
      <c r="N227" s="66">
        <v>26.650342499999994</v>
      </c>
      <c r="O227" s="66">
        <v>3.9202537755101936</v>
      </c>
      <c r="P227" s="66">
        <v>22.7300887244898</v>
      </c>
      <c r="Q227" s="66">
        <v>27.036999999999992</v>
      </c>
      <c r="R227" s="67">
        <v>248.2</v>
      </c>
      <c r="S227" s="68">
        <v>2800</v>
      </c>
      <c r="T227" s="67">
        <v>60.3</v>
      </c>
      <c r="U227" s="69">
        <v>604863</v>
      </c>
      <c r="V227" s="70">
        <v>6.01</v>
      </c>
      <c r="W227" s="63" t="s">
        <v>39</v>
      </c>
      <c r="X227" s="70">
        <v>409.25</v>
      </c>
      <c r="Y227" s="66">
        <v>40.898417057181817</v>
      </c>
      <c r="Z227" s="71">
        <v>40.018020603896105</v>
      </c>
      <c r="AA227" s="72">
        <v>23560.73</v>
      </c>
      <c r="AB227" s="72">
        <v>9302.2900000000009</v>
      </c>
      <c r="AC227" s="73" t="s">
        <v>35</v>
      </c>
      <c r="AD227" s="35">
        <f>N227/H227</f>
        <v>0.14667222069345071</v>
      </c>
      <c r="AE227" s="72">
        <v>33021.25</v>
      </c>
      <c r="AF227" s="74">
        <v>26.076656066536199</v>
      </c>
      <c r="AG227" s="74">
        <v>3.8358647509884478</v>
      </c>
      <c r="AH227" s="75">
        <v>22.240791315547749</v>
      </c>
      <c r="AI227" s="76">
        <v>11.736790714754898</v>
      </c>
      <c r="AJ227" s="77">
        <v>8.4145447110058083</v>
      </c>
      <c r="AK227" s="77">
        <v>3.3222460037490893</v>
      </c>
      <c r="AL227" s="78">
        <v>64</v>
      </c>
      <c r="AM227" s="78" t="s">
        <v>44</v>
      </c>
    </row>
    <row r="228" spans="1:39" s="79" customFormat="1" x14ac:dyDescent="0.25">
      <c r="A228" s="63" t="s">
        <v>686</v>
      </c>
      <c r="B228" s="63" t="s">
        <v>687</v>
      </c>
      <c r="C228" s="64" t="s">
        <v>688</v>
      </c>
      <c r="D228" s="65">
        <v>1641</v>
      </c>
      <c r="E228" s="66">
        <v>85.631</v>
      </c>
      <c r="F228" s="66">
        <v>0</v>
      </c>
      <c r="G228" s="66">
        <v>0</v>
      </c>
      <c r="H228" s="66">
        <v>103.16987951807229</v>
      </c>
      <c r="I228" s="66">
        <v>98.322999999999993</v>
      </c>
      <c r="J228" s="66">
        <v>0</v>
      </c>
      <c r="K228" s="66">
        <v>0</v>
      </c>
      <c r="L228" s="66">
        <v>3.8610000000000002</v>
      </c>
      <c r="M228" s="66">
        <v>102.184</v>
      </c>
      <c r="N228" s="66">
        <v>0.98587951807229501</v>
      </c>
      <c r="O228" s="66">
        <v>0.49161499999999997</v>
      </c>
      <c r="P228" s="66">
        <v>0.49426451807229504</v>
      </c>
      <c r="Q228" s="66">
        <v>4.8468795180722957</v>
      </c>
      <c r="R228" s="67">
        <v>25.4</v>
      </c>
      <c r="S228" s="68">
        <v>900</v>
      </c>
      <c r="T228" s="67">
        <v>47.8</v>
      </c>
      <c r="U228" s="69">
        <v>640913.66</v>
      </c>
      <c r="V228" s="70">
        <v>4.26</v>
      </c>
      <c r="W228" s="63" t="s">
        <v>39</v>
      </c>
      <c r="X228" s="70">
        <v>566.54</v>
      </c>
      <c r="Y228" s="66">
        <v>4.7528070579999993</v>
      </c>
      <c r="Z228" s="71">
        <v>14.46821022222222</v>
      </c>
      <c r="AA228" s="72">
        <v>2094.2800000000002</v>
      </c>
      <c r="AB228" s="72">
        <v>280.02</v>
      </c>
      <c r="AC228" s="73" t="s">
        <v>35</v>
      </c>
      <c r="AD228" s="35">
        <f>N228/H228</f>
        <v>9.5558851350562857E-3</v>
      </c>
      <c r="AE228" s="72">
        <v>4561.71</v>
      </c>
      <c r="AF228" s="74">
        <v>3.0011553061561491</v>
      </c>
      <c r="AG228" s="74">
        <v>1.4965449010654488</v>
      </c>
      <c r="AH228" s="75">
        <v>1.5046104050907003</v>
      </c>
      <c r="AI228" s="76">
        <v>2.6381116889651972</v>
      </c>
      <c r="AJ228" s="77">
        <v>2.3269776666666662</v>
      </c>
      <c r="AK228" s="77">
        <v>0.3111340222985311</v>
      </c>
      <c r="AL228" s="78">
        <v>55</v>
      </c>
      <c r="AM228" s="78" t="s">
        <v>44</v>
      </c>
    </row>
    <row r="229" spans="1:39" s="79" customFormat="1" x14ac:dyDescent="0.25">
      <c r="A229" s="63" t="s">
        <v>689</v>
      </c>
      <c r="B229" s="63" t="s">
        <v>690</v>
      </c>
      <c r="C229" s="64" t="s">
        <v>691</v>
      </c>
      <c r="D229" s="65">
        <v>572</v>
      </c>
      <c r="E229" s="66">
        <v>9.8810000000000002</v>
      </c>
      <c r="F229" s="66">
        <v>0</v>
      </c>
      <c r="G229" s="66">
        <v>0</v>
      </c>
      <c r="H229" s="66">
        <v>10.858241758241759</v>
      </c>
      <c r="I229" s="66">
        <v>9.2590000000000003</v>
      </c>
      <c r="J229" s="66">
        <v>0</v>
      </c>
      <c r="K229" s="66">
        <v>0</v>
      </c>
      <c r="L229" s="66">
        <v>0.245</v>
      </c>
      <c r="M229" s="66">
        <v>9.5039999999999996</v>
      </c>
      <c r="N229" s="66">
        <v>1.3542417582417592</v>
      </c>
      <c r="O229" s="66">
        <v>0.53361078947368523</v>
      </c>
      <c r="P229" s="66">
        <v>0.82063096876807395</v>
      </c>
      <c r="Q229" s="66">
        <v>1.5992417582417593</v>
      </c>
      <c r="R229" s="67">
        <v>5.7</v>
      </c>
      <c r="S229" s="68">
        <v>254</v>
      </c>
      <c r="T229" s="67">
        <v>53</v>
      </c>
      <c r="U229" s="69"/>
      <c r="V229" s="70">
        <v>8.3800000000000008</v>
      </c>
      <c r="W229" s="63" t="s">
        <v>106</v>
      </c>
      <c r="X229" s="70">
        <v>822.82</v>
      </c>
      <c r="Y229" s="66">
        <v>1.3335862650000001</v>
      </c>
      <c r="Z229" s="71">
        <v>14.384492125984252</v>
      </c>
      <c r="AA229" s="72">
        <v>5977.74</v>
      </c>
      <c r="AB229" s="72">
        <v>675.23</v>
      </c>
      <c r="AC229" s="73" t="s">
        <v>35</v>
      </c>
      <c r="AD229" s="35">
        <f>N229/H229</f>
        <v>0.12472017002327708</v>
      </c>
      <c r="AE229" s="72">
        <v>6854.56</v>
      </c>
      <c r="AF229" s="74">
        <v>14.607288946626678</v>
      </c>
      <c r="AG229" s="74">
        <v>5.7556983008702973</v>
      </c>
      <c r="AH229" s="75">
        <v>8.8515906457563798</v>
      </c>
      <c r="AI229" s="76">
        <v>26.192792956237088</v>
      </c>
      <c r="AJ229" s="77">
        <v>23.534400933710526</v>
      </c>
      <c r="AK229" s="77">
        <v>2.6583920225265616</v>
      </c>
      <c r="AL229" s="78">
        <v>45</v>
      </c>
      <c r="AM229" s="78" t="s">
        <v>40</v>
      </c>
    </row>
    <row r="230" spans="1:39" s="79" customFormat="1" x14ac:dyDescent="0.25">
      <c r="A230" s="63" t="s">
        <v>692</v>
      </c>
      <c r="B230" s="63" t="s">
        <v>693</v>
      </c>
      <c r="C230" s="64" t="s">
        <v>694</v>
      </c>
      <c r="D230" s="65">
        <v>500</v>
      </c>
      <c r="E230" s="66">
        <v>11.48</v>
      </c>
      <c r="F230" s="66">
        <v>0</v>
      </c>
      <c r="G230" s="66">
        <v>0</v>
      </c>
      <c r="H230" s="66">
        <v>11.48</v>
      </c>
      <c r="I230" s="66">
        <v>10</v>
      </c>
      <c r="J230" s="66">
        <v>0</v>
      </c>
      <c r="K230" s="66">
        <v>1.38</v>
      </c>
      <c r="L230" s="66">
        <v>2.5000000000000001E-2</v>
      </c>
      <c r="M230" s="66">
        <v>11.404999999999999</v>
      </c>
      <c r="N230" s="66">
        <v>7.5000000000001066E-2</v>
      </c>
      <c r="O230" s="66">
        <v>0.05</v>
      </c>
      <c r="P230" s="66">
        <v>2.5000000000001063E-2</v>
      </c>
      <c r="Q230" s="66">
        <v>1.4800000000000009</v>
      </c>
      <c r="R230" s="67">
        <v>7.3</v>
      </c>
      <c r="S230" s="68">
        <v>270</v>
      </c>
      <c r="T230" s="67">
        <v>45</v>
      </c>
      <c r="U230" s="69"/>
      <c r="V230" s="70">
        <v>12.06</v>
      </c>
      <c r="W230" s="63" t="s">
        <v>39</v>
      </c>
      <c r="X230" s="70">
        <v>1935.17</v>
      </c>
      <c r="Y230" s="66">
        <v>1.313885025</v>
      </c>
      <c r="Z230" s="71">
        <v>13.332166666666669</v>
      </c>
      <c r="AA230" s="72">
        <v>603</v>
      </c>
      <c r="AB230" s="72">
        <v>48.38</v>
      </c>
      <c r="AC230" s="73" t="s">
        <v>35</v>
      </c>
      <c r="AD230" s="35">
        <f>N230/H230</f>
        <v>6.5331010452962602E-3</v>
      </c>
      <c r="AE230" s="72">
        <v>3370.29</v>
      </c>
      <c r="AF230" s="74">
        <v>0.76103500761036091</v>
      </c>
      <c r="AG230" s="74">
        <v>0.50735667174023336</v>
      </c>
      <c r="AH230" s="75">
        <v>0.2536783358701275</v>
      </c>
      <c r="AI230" s="76">
        <v>2.4125157407407491</v>
      </c>
      <c r="AJ230" s="77">
        <v>2.2333333333333338</v>
      </c>
      <c r="AK230" s="77">
        <v>0.17918240740741503</v>
      </c>
      <c r="AL230" s="78">
        <v>50</v>
      </c>
      <c r="AM230" s="78" t="s">
        <v>40</v>
      </c>
    </row>
    <row r="231" spans="1:39" s="79" customFormat="1" x14ac:dyDescent="0.25">
      <c r="A231" s="63" t="s">
        <v>695</v>
      </c>
      <c r="B231" s="63" t="s">
        <v>696</v>
      </c>
      <c r="C231" s="64" t="s">
        <v>697</v>
      </c>
      <c r="D231" s="65">
        <v>850</v>
      </c>
      <c r="E231" s="66">
        <v>29.311</v>
      </c>
      <c r="F231" s="66">
        <v>0</v>
      </c>
      <c r="G231" s="66">
        <v>0</v>
      </c>
      <c r="H231" s="66">
        <v>29.311</v>
      </c>
      <c r="I231" s="66">
        <v>12.045999999999999</v>
      </c>
      <c r="J231" s="66">
        <v>0</v>
      </c>
      <c r="K231" s="66">
        <v>1.1819999999999999</v>
      </c>
      <c r="L231" s="66">
        <v>3.0114999999999999E-2</v>
      </c>
      <c r="M231" s="66">
        <v>13.258115</v>
      </c>
      <c r="N231" s="66">
        <v>16.052885</v>
      </c>
      <c r="O231" s="66">
        <v>0.39940948717948754</v>
      </c>
      <c r="P231" s="66">
        <v>15.653475512820512</v>
      </c>
      <c r="Q231" s="66">
        <v>17.264999999999997</v>
      </c>
      <c r="R231" s="67">
        <v>7.5</v>
      </c>
      <c r="S231" s="68">
        <v>350</v>
      </c>
      <c r="T231" s="67">
        <v>53</v>
      </c>
      <c r="U231" s="69">
        <v>397024</v>
      </c>
      <c r="V231" s="70">
        <v>13.13</v>
      </c>
      <c r="W231" s="63" t="s">
        <v>39</v>
      </c>
      <c r="X231" s="70">
        <v>698.71</v>
      </c>
      <c r="Y231" s="66">
        <v>1.800535875</v>
      </c>
      <c r="Z231" s="71">
        <v>14.094214285714287</v>
      </c>
      <c r="AA231" s="72">
        <v>4867.4799999999996</v>
      </c>
      <c r="AB231" s="72">
        <v>10937.24</v>
      </c>
      <c r="AC231" s="73" t="s">
        <v>35</v>
      </c>
      <c r="AD231" s="35">
        <f>N231/H231</f>
        <v>0.54767442257173071</v>
      </c>
      <c r="AE231" s="72">
        <v>16651.64</v>
      </c>
      <c r="AF231" s="74">
        <v>125.65859099804305</v>
      </c>
      <c r="AG231" s="74">
        <v>3.1264930503286696</v>
      </c>
      <c r="AH231" s="75">
        <v>122.53209794771438</v>
      </c>
      <c r="AI231" s="76">
        <v>45.156350656919415</v>
      </c>
      <c r="AJ231" s="77">
        <v>13.907093869597073</v>
      </c>
      <c r="AK231" s="77">
        <v>31.249256787322341</v>
      </c>
      <c r="AL231" s="78">
        <v>43</v>
      </c>
      <c r="AM231" s="78" t="s">
        <v>40</v>
      </c>
    </row>
    <row r="232" spans="1:39" s="79" customFormat="1" x14ac:dyDescent="0.25">
      <c r="A232" s="63" t="s">
        <v>698</v>
      </c>
      <c r="B232" s="63" t="s">
        <v>699</v>
      </c>
      <c r="C232" s="64" t="s">
        <v>700</v>
      </c>
      <c r="D232" s="65">
        <v>2182</v>
      </c>
      <c r="E232" s="66">
        <v>100.247</v>
      </c>
      <c r="F232" s="66"/>
      <c r="G232" s="66"/>
      <c r="H232" s="66">
        <v>100.247</v>
      </c>
      <c r="I232" s="66">
        <v>43.802</v>
      </c>
      <c r="J232" s="66"/>
      <c r="K232" s="66">
        <v>0.41599999999999998</v>
      </c>
      <c r="L232" s="66">
        <v>1.43</v>
      </c>
      <c r="M232" s="66">
        <v>45.647999999999996</v>
      </c>
      <c r="N232" s="66">
        <v>54.599000000000004</v>
      </c>
      <c r="O232" s="66">
        <v>0.21901000000000001</v>
      </c>
      <c r="P232" s="66">
        <v>54.379990000000006</v>
      </c>
      <c r="Q232" s="66">
        <v>56.445</v>
      </c>
      <c r="R232" s="67">
        <v>12.1</v>
      </c>
      <c r="S232" s="68">
        <v>1108</v>
      </c>
      <c r="T232" s="67">
        <v>58</v>
      </c>
      <c r="U232" s="69">
        <v>567760</v>
      </c>
      <c r="V232" s="70">
        <v>7.34</v>
      </c>
      <c r="W232" s="63" t="s">
        <v>39</v>
      </c>
      <c r="X232" s="70">
        <v>262.52999999999997</v>
      </c>
      <c r="Y232" s="66">
        <v>4.9042633699999998</v>
      </c>
      <c r="Z232" s="71">
        <v>12.126658844765343</v>
      </c>
      <c r="AA232" s="72">
        <v>1607.53</v>
      </c>
      <c r="AB232" s="72">
        <v>14276.38</v>
      </c>
      <c r="AC232" s="73" t="s">
        <v>35</v>
      </c>
      <c r="AD232" s="35">
        <f>N232/H232</f>
        <v>0.54464472752301818</v>
      </c>
      <c r="AE232" s="72">
        <v>16368.54</v>
      </c>
      <c r="AF232" s="74">
        <v>135.00568715691611</v>
      </c>
      <c r="AG232" s="74">
        <v>0.54154097225656506</v>
      </c>
      <c r="AH232" s="75">
        <v>134.46414618465954</v>
      </c>
      <c r="AI232" s="76">
        <v>14.335660807490976</v>
      </c>
      <c r="AJ232" s="77">
        <v>1.4508424187725633</v>
      </c>
      <c r="AK232" s="77">
        <v>12.884818388718411</v>
      </c>
      <c r="AL232" s="78">
        <v>58</v>
      </c>
      <c r="AM232" s="78" t="s">
        <v>44</v>
      </c>
    </row>
    <row r="233" spans="1:39" s="79" customFormat="1" x14ac:dyDescent="0.25">
      <c r="A233" s="63" t="s">
        <v>701</v>
      </c>
      <c r="B233" s="63" t="s">
        <v>702</v>
      </c>
      <c r="C233" s="64" t="s">
        <v>703</v>
      </c>
      <c r="D233" s="65">
        <v>3285</v>
      </c>
      <c r="E233" s="66">
        <v>0</v>
      </c>
      <c r="F233" s="66">
        <v>151.625</v>
      </c>
      <c r="G233" s="66">
        <v>16.673999999999999</v>
      </c>
      <c r="H233" s="66">
        <v>134.95099999999999</v>
      </c>
      <c r="I233" s="66">
        <v>122.187</v>
      </c>
      <c r="J233" s="66">
        <v>0</v>
      </c>
      <c r="K233" s="66">
        <v>1.5</v>
      </c>
      <c r="L233" s="66">
        <v>0.3054675</v>
      </c>
      <c r="M233" s="66">
        <v>123.9924675</v>
      </c>
      <c r="N233" s="66">
        <v>10.95853249999999</v>
      </c>
      <c r="O233" s="66">
        <v>5.7645599999999906</v>
      </c>
      <c r="P233" s="66">
        <v>5.1939724999999992</v>
      </c>
      <c r="Q233" s="66">
        <v>12.76399999999999</v>
      </c>
      <c r="R233" s="67">
        <v>180.8</v>
      </c>
      <c r="S233" s="68">
        <v>1321</v>
      </c>
      <c r="T233" s="67">
        <v>65</v>
      </c>
      <c r="U233" s="69"/>
      <c r="V233" s="70">
        <v>6.76</v>
      </c>
      <c r="W233" s="63" t="s">
        <v>39</v>
      </c>
      <c r="X233" s="70">
        <v>3552.17</v>
      </c>
      <c r="Y233" s="66">
        <v>27.907195550000001</v>
      </c>
      <c r="Z233" s="71">
        <v>57.878932626797884</v>
      </c>
      <c r="AA233" s="72">
        <v>38767.94</v>
      </c>
      <c r="AB233" s="72">
        <v>18449.87</v>
      </c>
      <c r="AC233" s="73" t="s">
        <v>35</v>
      </c>
      <c r="AD233" s="35">
        <f>N233/H233</f>
        <v>8.1203788782595099E-2</v>
      </c>
      <c r="AE233" s="72">
        <v>63631.14</v>
      </c>
      <c r="AF233" s="74">
        <v>22.727764354525917</v>
      </c>
      <c r="AG233" s="74">
        <v>11.955575373575416</v>
      </c>
      <c r="AH233" s="75">
        <v>10.772188980950503</v>
      </c>
      <c r="AI233" s="76">
        <v>43.314011748921295</v>
      </c>
      <c r="AJ233" s="77">
        <v>29.347415764572318</v>
      </c>
      <c r="AK233" s="77">
        <v>13.966595984348976</v>
      </c>
      <c r="AL233" s="78">
        <v>52</v>
      </c>
      <c r="AM233" s="78" t="s">
        <v>44</v>
      </c>
    </row>
    <row r="234" spans="1:39" s="79" customFormat="1" x14ac:dyDescent="0.25">
      <c r="A234" s="63" t="s">
        <v>704</v>
      </c>
      <c r="B234" s="63" t="s">
        <v>705</v>
      </c>
      <c r="C234" s="64" t="s">
        <v>706</v>
      </c>
      <c r="D234" s="65">
        <v>3700</v>
      </c>
      <c r="E234" s="66">
        <v>116.413</v>
      </c>
      <c r="F234" s="66">
        <v>0</v>
      </c>
      <c r="G234" s="66">
        <v>0</v>
      </c>
      <c r="H234" s="66">
        <v>116.413</v>
      </c>
      <c r="I234" s="66">
        <v>86.549000000000007</v>
      </c>
      <c r="J234" s="66">
        <v>0.182</v>
      </c>
      <c r="K234" s="66">
        <v>6.5359999999999996</v>
      </c>
      <c r="L234" s="66">
        <v>5.7</v>
      </c>
      <c r="M234" s="66">
        <v>98.967000000000013</v>
      </c>
      <c r="N234" s="66">
        <v>17.445999999999984</v>
      </c>
      <c r="O234" s="66">
        <v>2.3333488775510158</v>
      </c>
      <c r="P234" s="66">
        <v>15.112651122448968</v>
      </c>
      <c r="Q234" s="66">
        <v>29.681999999999984</v>
      </c>
      <c r="R234" s="67">
        <v>31.46</v>
      </c>
      <c r="S234" s="68">
        <v>1147</v>
      </c>
      <c r="T234" s="67">
        <v>53.2</v>
      </c>
      <c r="U234" s="69">
        <v>876706.53</v>
      </c>
      <c r="V234" s="70">
        <v>6.57</v>
      </c>
      <c r="W234" s="63" t="s">
        <v>39</v>
      </c>
      <c r="X234" s="70">
        <v>462.39</v>
      </c>
      <c r="Y234" s="66">
        <v>6.645783314800001</v>
      </c>
      <c r="Z234" s="71">
        <v>15.874128613775067</v>
      </c>
      <c r="AA234" s="72">
        <v>14515.42</v>
      </c>
      <c r="AB234" s="72">
        <v>6987.94</v>
      </c>
      <c r="AC234" s="73" t="s">
        <v>35</v>
      </c>
      <c r="AD234" s="35">
        <f>N234/H234</f>
        <v>0.14986298781063956</v>
      </c>
      <c r="AE234" s="72">
        <v>27161.16</v>
      </c>
      <c r="AF234" s="74">
        <v>41.671543394919404</v>
      </c>
      <c r="AG234" s="74">
        <v>5.5734408464034013</v>
      </c>
      <c r="AH234" s="75">
        <v>36.098102548516003</v>
      </c>
      <c r="AI234" s="76">
        <v>18.747480811752933</v>
      </c>
      <c r="AJ234" s="77">
        <v>12.655119214098898</v>
      </c>
      <c r="AK234" s="77">
        <v>6.0923615976540351</v>
      </c>
      <c r="AL234" s="78">
        <v>48</v>
      </c>
      <c r="AM234" s="78" t="s">
        <v>40</v>
      </c>
    </row>
    <row r="235" spans="1:39" s="79" customFormat="1" x14ac:dyDescent="0.25">
      <c r="A235" s="63" t="s">
        <v>707</v>
      </c>
      <c r="B235" s="63" t="s">
        <v>708</v>
      </c>
      <c r="C235" s="64" t="s">
        <v>709</v>
      </c>
      <c r="D235" s="65">
        <v>2028</v>
      </c>
      <c r="E235" s="66">
        <v>85.1</v>
      </c>
      <c r="F235" s="66">
        <v>0</v>
      </c>
      <c r="G235" s="66">
        <v>0</v>
      </c>
      <c r="H235" s="66">
        <v>85.1</v>
      </c>
      <c r="I235" s="66">
        <v>65.251000000000005</v>
      </c>
      <c r="J235" s="66">
        <v>0</v>
      </c>
      <c r="K235" s="66">
        <v>14.228999999999999</v>
      </c>
      <c r="L235" s="66">
        <v>1.4159999999999999</v>
      </c>
      <c r="M235" s="66">
        <v>80.896000000000001</v>
      </c>
      <c r="N235" s="66">
        <v>4.2039999999999935</v>
      </c>
      <c r="O235" s="66">
        <v>1.948295816326532</v>
      </c>
      <c r="P235" s="66">
        <v>2.2557041836734615</v>
      </c>
      <c r="Q235" s="66">
        <v>19.848999999999993</v>
      </c>
      <c r="R235" s="67">
        <v>14.9</v>
      </c>
      <c r="S235" s="68">
        <v>905</v>
      </c>
      <c r="T235" s="67">
        <v>48.2</v>
      </c>
      <c r="U235" s="69">
        <v>2050712.54</v>
      </c>
      <c r="V235" s="70">
        <v>6.82</v>
      </c>
      <c r="W235" s="63" t="s">
        <v>39</v>
      </c>
      <c r="X235" s="70">
        <v>434.83</v>
      </c>
      <c r="Y235" s="66">
        <v>3.8064038870000001</v>
      </c>
      <c r="Z235" s="71">
        <v>11.52320861878453</v>
      </c>
      <c r="AA235" s="72">
        <v>11433.2</v>
      </c>
      <c r="AB235" s="72">
        <v>980.85</v>
      </c>
      <c r="AC235" s="73" t="s">
        <v>35</v>
      </c>
      <c r="AD235" s="35">
        <f>N235/H235</f>
        <v>4.9400705052878892E-2</v>
      </c>
      <c r="AE235" s="72">
        <v>19216.97</v>
      </c>
      <c r="AF235" s="74">
        <v>12.726859910693992</v>
      </c>
      <c r="AG235" s="74">
        <v>5.8981179636010959</v>
      </c>
      <c r="AH235" s="75">
        <v>6.8287419470928974</v>
      </c>
      <c r="AI235" s="76">
        <v>13.717182469932318</v>
      </c>
      <c r="AJ235" s="77">
        <v>12.63337269072046</v>
      </c>
      <c r="AK235" s="77">
        <v>1.0838097792118577</v>
      </c>
      <c r="AL235" s="78">
        <v>57</v>
      </c>
      <c r="AM235" s="78" t="s">
        <v>44</v>
      </c>
    </row>
    <row r="236" spans="1:39" s="79" customFormat="1" x14ac:dyDescent="0.25">
      <c r="A236" s="63" t="s">
        <v>710</v>
      </c>
      <c r="B236" s="63" t="s">
        <v>711</v>
      </c>
      <c r="C236" s="64" t="s">
        <v>712</v>
      </c>
      <c r="D236" s="65">
        <v>22471</v>
      </c>
      <c r="E236" s="66">
        <v>1019.95</v>
      </c>
      <c r="F236" s="66">
        <v>0</v>
      </c>
      <c r="G236" s="66">
        <v>0</v>
      </c>
      <c r="H236" s="66">
        <v>1017.0930000000001</v>
      </c>
      <c r="I236" s="66">
        <v>771.03700000000003</v>
      </c>
      <c r="J236" s="66">
        <v>1.7849999999999999</v>
      </c>
      <c r="K236" s="66">
        <v>7.79</v>
      </c>
      <c r="L236" s="66">
        <v>4.84</v>
      </c>
      <c r="M236" s="66">
        <v>785.452</v>
      </c>
      <c r="N236" s="66">
        <v>231.64100000000008</v>
      </c>
      <c r="O236" s="66">
        <v>9.7494525692694829</v>
      </c>
      <c r="P236" s="66">
        <v>221.89154743073058</v>
      </c>
      <c r="Q236" s="66">
        <v>244.27100000000007</v>
      </c>
      <c r="R236" s="67">
        <v>147.63</v>
      </c>
      <c r="S236" s="68">
        <v>9915</v>
      </c>
      <c r="T236" s="67">
        <v>58.4</v>
      </c>
      <c r="U236" s="69">
        <v>5406362</v>
      </c>
      <c r="V236" s="70">
        <v>4.8499999999999996</v>
      </c>
      <c r="W236" s="63" t="s">
        <v>39</v>
      </c>
      <c r="X236" s="70">
        <v>381.66</v>
      </c>
      <c r="Y236" s="66">
        <v>61.906085350186366</v>
      </c>
      <c r="Z236" s="71">
        <v>17.105972091596755</v>
      </c>
      <c r="AA236" s="72">
        <v>47021.81</v>
      </c>
      <c r="AB236" s="72">
        <v>84687.13</v>
      </c>
      <c r="AC236" s="73" t="s">
        <v>35</v>
      </c>
      <c r="AD236" s="35">
        <f>N236/H236</f>
        <v>0.22774810169768159</v>
      </c>
      <c r="AE236" s="72">
        <v>136529.29999999999</v>
      </c>
      <c r="AF236" s="74">
        <v>64.007350147486534</v>
      </c>
      <c r="AG236" s="74">
        <v>2.6939817404843862</v>
      </c>
      <c r="AH236" s="75">
        <v>61.313368407002145</v>
      </c>
      <c r="AI236" s="76">
        <v>13.283806094038027</v>
      </c>
      <c r="AJ236" s="77">
        <v>4.7424921260690276</v>
      </c>
      <c r="AK236" s="77">
        <v>8.5413139679690016</v>
      </c>
      <c r="AL236" s="78">
        <v>72</v>
      </c>
      <c r="AM236" s="78" t="s">
        <v>91</v>
      </c>
    </row>
    <row r="237" spans="1:39" s="79" customFormat="1" x14ac:dyDescent="0.25">
      <c r="A237" s="63" t="s">
        <v>713</v>
      </c>
      <c r="B237" s="63" t="s">
        <v>714</v>
      </c>
      <c r="C237" s="64" t="s">
        <v>715</v>
      </c>
      <c r="D237" s="65">
        <v>540</v>
      </c>
      <c r="E237" s="66">
        <v>11.152099999999999</v>
      </c>
      <c r="F237" s="66">
        <v>0</v>
      </c>
      <c r="G237" s="66">
        <v>0</v>
      </c>
      <c r="H237" s="66">
        <v>11.162519999999999</v>
      </c>
      <c r="I237" s="66">
        <v>9.5812620000000006</v>
      </c>
      <c r="J237" s="66">
        <v>0</v>
      </c>
      <c r="K237" s="66">
        <v>0</v>
      </c>
      <c r="L237" s="66">
        <v>2.3953155000000004E-2</v>
      </c>
      <c r="M237" s="66">
        <v>9.6052151549999998</v>
      </c>
      <c r="N237" s="66">
        <v>1.5573048449999991</v>
      </c>
      <c r="O237" s="66">
        <v>0.29357969461538491</v>
      </c>
      <c r="P237" s="66">
        <v>1.2637251503846141</v>
      </c>
      <c r="Q237" s="66">
        <v>1.5812579999999992</v>
      </c>
      <c r="R237" s="67">
        <v>5.0999999999999996</v>
      </c>
      <c r="S237" s="68">
        <v>256</v>
      </c>
      <c r="T237" s="67">
        <v>54</v>
      </c>
      <c r="U237" s="69">
        <v>334498.26</v>
      </c>
      <c r="V237" s="70">
        <v>17.559999999999999</v>
      </c>
      <c r="W237" s="63" t="s">
        <v>39</v>
      </c>
      <c r="X237" s="70">
        <v>2292.27</v>
      </c>
      <c r="Y237" s="66">
        <v>1.3006826100000002</v>
      </c>
      <c r="Z237" s="71">
        <v>13.9199765625</v>
      </c>
      <c r="AA237" s="72">
        <v>5155.26</v>
      </c>
      <c r="AB237" s="72">
        <v>2896.8</v>
      </c>
      <c r="AC237" s="73" t="s">
        <v>35</v>
      </c>
      <c r="AD237" s="35">
        <f>N237/H237</f>
        <v>0.13951194219584817</v>
      </c>
      <c r="AE237" s="72">
        <v>8106.97</v>
      </c>
      <c r="AF237" s="74">
        <v>16.666361782962319</v>
      </c>
      <c r="AG237" s="74">
        <v>3.1419059783324585</v>
      </c>
      <c r="AH237" s="75">
        <v>13.524455804629859</v>
      </c>
      <c r="AI237" s="76">
        <v>31.453354249680849</v>
      </c>
      <c r="AJ237" s="77">
        <v>20.137732177524057</v>
      </c>
      <c r="AK237" s="77">
        <v>11.315622072156794</v>
      </c>
      <c r="AL237" s="78">
        <v>32</v>
      </c>
      <c r="AM237" s="78" t="s">
        <v>40</v>
      </c>
    </row>
    <row r="238" spans="1:39" s="79" customFormat="1" x14ac:dyDescent="0.25">
      <c r="A238" s="63" t="s">
        <v>716</v>
      </c>
      <c r="B238" s="63" t="s">
        <v>717</v>
      </c>
      <c r="C238" s="64" t="s">
        <v>718</v>
      </c>
      <c r="D238" s="65">
        <v>1518</v>
      </c>
      <c r="E238" s="66">
        <v>22.8</v>
      </c>
      <c r="F238" s="66">
        <v>0</v>
      </c>
      <c r="G238" s="66">
        <v>0</v>
      </c>
      <c r="H238" s="66">
        <v>23.505154639175259</v>
      </c>
      <c r="I238" s="66">
        <v>19.131585999999999</v>
      </c>
      <c r="J238" s="66">
        <v>0</v>
      </c>
      <c r="K238" s="66">
        <v>0.71799999999999997</v>
      </c>
      <c r="L238" s="66">
        <v>4.7828965000000001E-2</v>
      </c>
      <c r="M238" s="66">
        <v>19.897414964999999</v>
      </c>
      <c r="N238" s="66">
        <v>3.6077396741752601</v>
      </c>
      <c r="O238" s="66">
        <v>0.70956265164948662</v>
      </c>
      <c r="P238" s="66">
        <v>2.8981770225257737</v>
      </c>
      <c r="Q238" s="66">
        <v>4.37356863917526</v>
      </c>
      <c r="R238" s="67">
        <v>12.1</v>
      </c>
      <c r="S238" s="68">
        <v>460</v>
      </c>
      <c r="T238" s="67">
        <v>62</v>
      </c>
      <c r="U238" s="69">
        <v>213797.27</v>
      </c>
      <c r="V238" s="70">
        <v>9.3699999999999992</v>
      </c>
      <c r="W238" s="63" t="s">
        <v>39</v>
      </c>
      <c r="X238" s="70">
        <v>370.61</v>
      </c>
      <c r="Y238" s="66">
        <v>3.0428524299999999</v>
      </c>
      <c r="Z238" s="71">
        <v>18.123004347826086</v>
      </c>
      <c r="AA238" s="72">
        <v>6448.76</v>
      </c>
      <c r="AB238" s="72">
        <v>1074.0899999999999</v>
      </c>
      <c r="AC238" s="73" t="s">
        <v>35</v>
      </c>
      <c r="AD238" s="35">
        <f>N238/H238</f>
        <v>0.15348717034868431</v>
      </c>
      <c r="AE238" s="72">
        <v>7806.68</v>
      </c>
      <c r="AF238" s="74">
        <v>21.487431055242766</v>
      </c>
      <c r="AG238" s="74">
        <v>4.2261027495502477</v>
      </c>
      <c r="AH238" s="75">
        <v>17.261328305692519</v>
      </c>
      <c r="AI238" s="76">
        <v>16.354028930313174</v>
      </c>
      <c r="AJ238" s="77">
        <v>14.019043307882136</v>
      </c>
      <c r="AK238" s="77">
        <v>2.334985622431037</v>
      </c>
      <c r="AL238" s="78">
        <v>48</v>
      </c>
      <c r="AM238" s="78" t="s">
        <v>40</v>
      </c>
    </row>
    <row r="239" spans="1:39" s="79" customFormat="1" x14ac:dyDescent="0.25">
      <c r="A239" s="63" t="s">
        <v>719</v>
      </c>
      <c r="B239" s="63" t="s">
        <v>720</v>
      </c>
      <c r="C239" s="64" t="s">
        <v>721</v>
      </c>
      <c r="D239" s="65">
        <v>70835</v>
      </c>
      <c r="E239" s="66">
        <v>3907.3895219999999</v>
      </c>
      <c r="F239" s="66">
        <v>0</v>
      </c>
      <c r="G239" s="66">
        <v>36.200000000000003</v>
      </c>
      <c r="H239" s="66">
        <v>3992.0366206185568</v>
      </c>
      <c r="I239" s="66">
        <v>3576.8589999999999</v>
      </c>
      <c r="J239" s="66">
        <v>17.140999999999998</v>
      </c>
      <c r="K239" s="66">
        <v>0</v>
      </c>
      <c r="L239" s="66">
        <v>23.46</v>
      </c>
      <c r="M239" s="66">
        <v>3617.46</v>
      </c>
      <c r="N239" s="66">
        <v>374.57662061855672</v>
      </c>
      <c r="O239" s="66">
        <v>35.944165829145931</v>
      </c>
      <c r="P239" s="66">
        <v>338.63245478941076</v>
      </c>
      <c r="Q239" s="66">
        <v>398.0366206185567</v>
      </c>
      <c r="R239" s="67">
        <v>378.46</v>
      </c>
      <c r="S239" s="68">
        <v>32398</v>
      </c>
      <c r="T239" s="67">
        <v>62</v>
      </c>
      <c r="U239" s="69">
        <v>11726355.039999999</v>
      </c>
      <c r="V239" s="70">
        <v>2.6</v>
      </c>
      <c r="W239" s="63" t="s">
        <v>39</v>
      </c>
      <c r="X239" s="70">
        <v>304.24</v>
      </c>
      <c r="Y239" s="66">
        <v>156.30922541799998</v>
      </c>
      <c r="Z239" s="71">
        <v>13.218237335638001</v>
      </c>
      <c r="AA239" s="72">
        <v>93454.83</v>
      </c>
      <c r="AB239" s="72">
        <v>103025.54</v>
      </c>
      <c r="AC239" s="73" t="s">
        <v>35</v>
      </c>
      <c r="AD239" s="35">
        <f>N239/H239</f>
        <v>9.3830958033775988E-2</v>
      </c>
      <c r="AE239" s="72">
        <v>203617.84</v>
      </c>
      <c r="AF239" s="74">
        <v>31.675946563465928</v>
      </c>
      <c r="AG239" s="74">
        <v>3.0396063539475997</v>
      </c>
      <c r="AH239" s="75">
        <v>28.636340209518327</v>
      </c>
      <c r="AI239" s="76">
        <v>6.0645832829467787</v>
      </c>
      <c r="AJ239" s="77">
        <v>2.884586429896272</v>
      </c>
      <c r="AK239" s="77">
        <v>3.1799968530505072</v>
      </c>
      <c r="AL239" s="78">
        <v>54</v>
      </c>
      <c r="AM239" s="78" t="s">
        <v>44</v>
      </c>
    </row>
    <row r="240" spans="1:39" s="79" customFormat="1" x14ac:dyDescent="0.25">
      <c r="A240" s="63" t="s">
        <v>722</v>
      </c>
      <c r="B240" s="63" t="s">
        <v>723</v>
      </c>
      <c r="C240" s="64" t="s">
        <v>724</v>
      </c>
      <c r="D240" s="65">
        <v>906</v>
      </c>
      <c r="E240" s="66">
        <v>22.580100000000002</v>
      </c>
      <c r="F240" s="66">
        <v>0</v>
      </c>
      <c r="G240" s="66">
        <v>0</v>
      </c>
      <c r="H240" s="66">
        <v>22.580100000000002</v>
      </c>
      <c r="I240" s="66">
        <v>12.0548</v>
      </c>
      <c r="J240" s="66">
        <v>2.2027999999999999</v>
      </c>
      <c r="K240" s="66">
        <v>0</v>
      </c>
      <c r="L240" s="66">
        <v>3.5644000000000002E-2</v>
      </c>
      <c r="M240" s="66">
        <v>14.293244</v>
      </c>
      <c r="N240" s="66">
        <v>8.286856000000002</v>
      </c>
      <c r="O240" s="66">
        <v>1.4107102222222219</v>
      </c>
      <c r="P240" s="66">
        <v>6.8761457777777801</v>
      </c>
      <c r="Q240" s="66">
        <v>8.3225000000000016</v>
      </c>
      <c r="R240" s="67">
        <v>6.4</v>
      </c>
      <c r="S240" s="68">
        <v>396</v>
      </c>
      <c r="T240" s="67">
        <v>55</v>
      </c>
      <c r="U240" s="69">
        <v>217649.11</v>
      </c>
      <c r="V240" s="70">
        <v>13.26</v>
      </c>
      <c r="W240" s="63" t="s">
        <v>39</v>
      </c>
      <c r="X240" s="70">
        <v>519.95000000000005</v>
      </c>
      <c r="Y240" s="66">
        <v>1.8875318000000001</v>
      </c>
      <c r="Z240" s="71">
        <v>13.058888888888889</v>
      </c>
      <c r="AA240" s="72">
        <v>18706.02</v>
      </c>
      <c r="AB240" s="72">
        <v>3575.25</v>
      </c>
      <c r="AC240" s="73" t="s">
        <v>35</v>
      </c>
      <c r="AD240" s="35">
        <f>N240/H240</f>
        <v>0.3669981975279118</v>
      </c>
      <c r="AE240" s="72">
        <v>22299.8</v>
      </c>
      <c r="AF240" s="74">
        <v>57.332613809326148</v>
      </c>
      <c r="AG240" s="74">
        <v>9.7599987700444295</v>
      </c>
      <c r="AH240" s="75">
        <v>47.572615039281722</v>
      </c>
      <c r="AI240" s="76">
        <v>56.265832181369241</v>
      </c>
      <c r="AJ240" s="77">
        <v>47.237418047138036</v>
      </c>
      <c r="AK240" s="77">
        <v>9.0284141342312054</v>
      </c>
      <c r="AL240" s="78">
        <v>51</v>
      </c>
      <c r="AM240" s="78" t="s">
        <v>44</v>
      </c>
    </row>
    <row r="241" spans="1:39" s="79" customFormat="1" x14ac:dyDescent="0.25">
      <c r="A241" s="63" t="s">
        <v>725</v>
      </c>
      <c r="B241" s="63" t="s">
        <v>726</v>
      </c>
      <c r="C241" s="64" t="s">
        <v>727</v>
      </c>
      <c r="D241" s="65">
        <v>2742</v>
      </c>
      <c r="E241" s="66">
        <v>137.29900000000001</v>
      </c>
      <c r="F241" s="66">
        <v>0</v>
      </c>
      <c r="G241" s="66">
        <v>0</v>
      </c>
      <c r="H241" s="66">
        <v>152.55444444444444</v>
      </c>
      <c r="I241" s="66">
        <v>83.73</v>
      </c>
      <c r="J241" s="66">
        <v>0.84</v>
      </c>
      <c r="K241" s="66">
        <v>0</v>
      </c>
      <c r="L241" s="66">
        <v>4.79</v>
      </c>
      <c r="M241" s="66">
        <v>89.360000000000014</v>
      </c>
      <c r="N241" s="66">
        <v>63.194444444444429</v>
      </c>
      <c r="O241" s="66">
        <v>4.8296921052631667</v>
      </c>
      <c r="P241" s="66">
        <v>58.364752339181265</v>
      </c>
      <c r="Q241" s="66">
        <v>67.984444444444435</v>
      </c>
      <c r="R241" s="67">
        <v>26.5</v>
      </c>
      <c r="S241" s="68">
        <v>1234</v>
      </c>
      <c r="T241" s="67">
        <v>55</v>
      </c>
      <c r="U241" s="69">
        <v>1496071.18</v>
      </c>
      <c r="V241" s="70">
        <v>8.76</v>
      </c>
      <c r="W241" s="63" t="s">
        <v>39</v>
      </c>
      <c r="X241" s="70">
        <v>652.15</v>
      </c>
      <c r="Y241" s="66">
        <v>8.3533489374999998</v>
      </c>
      <c r="Z241" s="71">
        <v>18.546100081037277</v>
      </c>
      <c r="AA241" s="72">
        <v>42308.1</v>
      </c>
      <c r="AB241" s="72">
        <v>38062.57</v>
      </c>
      <c r="AC241" s="73" t="s">
        <v>35</v>
      </c>
      <c r="AD241" s="35">
        <f>N241/H241</f>
        <v>0.41424190999206101</v>
      </c>
      <c r="AE241" s="72">
        <v>83494.47</v>
      </c>
      <c r="AF241" s="74">
        <v>140.30426598975251</v>
      </c>
      <c r="AG241" s="74">
        <v>10.722879388253295</v>
      </c>
      <c r="AH241" s="75">
        <v>129.58138660149922</v>
      </c>
      <c r="AI241" s="76">
        <v>65.130207520342296</v>
      </c>
      <c r="AJ241" s="77">
        <v>34.285334556001089</v>
      </c>
      <c r="AK241" s="77">
        <v>30.844872964341214</v>
      </c>
      <c r="AL241" s="78">
        <v>42</v>
      </c>
      <c r="AM241" s="78" t="s">
        <v>40</v>
      </c>
    </row>
    <row r="242" spans="1:39" s="79" customFormat="1" x14ac:dyDescent="0.25">
      <c r="A242" s="63" t="s">
        <v>728</v>
      </c>
      <c r="B242" s="63" t="s">
        <v>729</v>
      </c>
      <c r="C242" s="64" t="s">
        <v>730</v>
      </c>
      <c r="D242" s="65">
        <v>364</v>
      </c>
      <c r="E242" s="66">
        <v>7.07</v>
      </c>
      <c r="F242" s="66">
        <v>0</v>
      </c>
      <c r="G242" s="66">
        <v>0</v>
      </c>
      <c r="H242" s="66">
        <v>7.07</v>
      </c>
      <c r="I242" s="66">
        <v>5.3170000000000002</v>
      </c>
      <c r="J242" s="66">
        <v>0</v>
      </c>
      <c r="K242" s="66">
        <v>0</v>
      </c>
      <c r="L242" s="66">
        <v>0.46400000000000002</v>
      </c>
      <c r="M242" s="66">
        <v>5.7810000000000006</v>
      </c>
      <c r="N242" s="66">
        <v>1.2889999999999997</v>
      </c>
      <c r="O242" s="66">
        <v>0.30642710526315853</v>
      </c>
      <c r="P242" s="66">
        <v>0.98257289473684117</v>
      </c>
      <c r="Q242" s="66">
        <v>1.7529999999999997</v>
      </c>
      <c r="R242" s="67">
        <v>5.0999999999999996</v>
      </c>
      <c r="S242" s="68">
        <v>190</v>
      </c>
      <c r="T242" s="67">
        <v>65.3</v>
      </c>
      <c r="U242" s="69">
        <v>160932.87</v>
      </c>
      <c r="V242" s="70">
        <v>16.350000000000001</v>
      </c>
      <c r="W242" s="63" t="s">
        <v>39</v>
      </c>
      <c r="X242" s="70">
        <v>1173.26</v>
      </c>
      <c r="Y242" s="66">
        <v>1.3369009394999998</v>
      </c>
      <c r="Z242" s="71">
        <v>19.277591052631575</v>
      </c>
      <c r="AA242" s="72">
        <v>5010.08</v>
      </c>
      <c r="AB242" s="72">
        <v>1152.81</v>
      </c>
      <c r="AC242" s="73" t="s">
        <v>35</v>
      </c>
      <c r="AD242" s="35">
        <f>N242/H242</f>
        <v>0.18231966053748228</v>
      </c>
      <c r="AE242" s="72">
        <v>6707.29</v>
      </c>
      <c r="AF242" s="74">
        <v>18.586878154289831</v>
      </c>
      <c r="AG242" s="74">
        <v>4.418559556786712</v>
      </c>
      <c r="AH242" s="75">
        <v>14.168318597503118</v>
      </c>
      <c r="AI242" s="76">
        <v>32.436298134376784</v>
      </c>
      <c r="AJ242" s="77">
        <v>26.36885879501391</v>
      </c>
      <c r="AK242" s="77">
        <v>6.0674393393628749</v>
      </c>
      <c r="AL242" s="78">
        <v>54</v>
      </c>
      <c r="AM242" s="78" t="s">
        <v>44</v>
      </c>
    </row>
    <row r="243" spans="1:39" s="79" customFormat="1" x14ac:dyDescent="0.25">
      <c r="A243" s="63" t="s">
        <v>731</v>
      </c>
      <c r="B243" s="63" t="s">
        <v>732</v>
      </c>
      <c r="C243" s="64" t="s">
        <v>733</v>
      </c>
      <c r="D243" s="65">
        <v>740</v>
      </c>
      <c r="E243" s="66">
        <v>23.841999999999999</v>
      </c>
      <c r="F243" s="66">
        <v>0</v>
      </c>
      <c r="G243" s="66">
        <v>0</v>
      </c>
      <c r="H243" s="66">
        <v>23.841999999999999</v>
      </c>
      <c r="I243" s="66">
        <v>17.035</v>
      </c>
      <c r="J243" s="66">
        <v>0</v>
      </c>
      <c r="K243" s="66">
        <v>1.04</v>
      </c>
      <c r="L243" s="66">
        <v>3.9159999999999999</v>
      </c>
      <c r="M243" s="66">
        <v>21.991</v>
      </c>
      <c r="N243" s="66">
        <v>1.8509999999999991</v>
      </c>
      <c r="O243" s="66">
        <v>0.45405255102040742</v>
      </c>
      <c r="P243" s="66">
        <v>1.3969474489795917</v>
      </c>
      <c r="Q243" s="66">
        <v>6.8069999999999986</v>
      </c>
      <c r="R243" s="67">
        <v>8.9</v>
      </c>
      <c r="S243" s="68">
        <v>362</v>
      </c>
      <c r="T243" s="67">
        <v>45.2</v>
      </c>
      <c r="U243" s="69">
        <v>311653.81</v>
      </c>
      <c r="V243" s="70">
        <v>15.1</v>
      </c>
      <c r="W243" s="63" t="s">
        <v>39</v>
      </c>
      <c r="X243" s="70">
        <v>440.68</v>
      </c>
      <c r="Y243" s="66">
        <v>1.6902036020000002</v>
      </c>
      <c r="Z243" s="71">
        <v>12.79197458563536</v>
      </c>
      <c r="AA243" s="72">
        <v>6545.06</v>
      </c>
      <c r="AB243" s="72">
        <v>615.61</v>
      </c>
      <c r="AC243" s="73" t="s">
        <v>35</v>
      </c>
      <c r="AD243" s="35">
        <f>N243/H243</f>
        <v>7.763610435366157E-2</v>
      </c>
      <c r="AE243" s="72">
        <v>9344.67</v>
      </c>
      <c r="AF243" s="74">
        <v>14.008930598652835</v>
      </c>
      <c r="AG243" s="74">
        <v>3.4364077122561674</v>
      </c>
      <c r="AH243" s="75">
        <v>10.572522886396667</v>
      </c>
      <c r="AI243" s="76">
        <v>19.780839045495618</v>
      </c>
      <c r="AJ243" s="77">
        <v>18.080267769759907</v>
      </c>
      <c r="AK243" s="77">
        <v>1.7005712757357083</v>
      </c>
      <c r="AL243" s="78">
        <v>51</v>
      </c>
      <c r="AM243" s="78" t="s">
        <v>44</v>
      </c>
    </row>
    <row r="244" spans="1:39" s="79" customFormat="1" x14ac:dyDescent="0.25">
      <c r="A244" s="63" t="s">
        <v>734</v>
      </c>
      <c r="B244" s="63" t="s">
        <v>735</v>
      </c>
      <c r="C244" s="64" t="s">
        <v>736</v>
      </c>
      <c r="D244" s="65">
        <v>1013</v>
      </c>
      <c r="E244" s="66">
        <v>0</v>
      </c>
      <c r="F244" s="66">
        <v>22.826346000000001</v>
      </c>
      <c r="G244" s="66">
        <v>0</v>
      </c>
      <c r="H244" s="66">
        <v>22.89503109327984</v>
      </c>
      <c r="I244" s="66">
        <v>15.637</v>
      </c>
      <c r="J244" s="66">
        <v>0</v>
      </c>
      <c r="K244" s="66">
        <v>4.8099999999999997E-2</v>
      </c>
      <c r="L244" s="66">
        <v>3.9092500000000002E-2</v>
      </c>
      <c r="M244" s="66">
        <v>15.724192500000001</v>
      </c>
      <c r="N244" s="66">
        <v>7.1708385932798393</v>
      </c>
      <c r="O244" s="66">
        <v>0.90371657894736801</v>
      </c>
      <c r="P244" s="66">
        <v>6.2671220143324717</v>
      </c>
      <c r="Q244" s="66">
        <v>7.2580310932798389</v>
      </c>
      <c r="R244" s="67">
        <v>5.5</v>
      </c>
      <c r="S244" s="68">
        <v>424</v>
      </c>
      <c r="T244" s="67">
        <v>90</v>
      </c>
      <c r="U244" s="69"/>
      <c r="V244" s="70">
        <v>22.1952</v>
      </c>
      <c r="W244" s="63" t="s">
        <v>39</v>
      </c>
      <c r="X244" s="70">
        <v>2058.5717</v>
      </c>
      <c r="Y244" s="66">
        <v>3.0667117499999992</v>
      </c>
      <c r="Z244" s="71">
        <v>19.81591981132075</v>
      </c>
      <c r="AA244" s="72">
        <v>20007.21</v>
      </c>
      <c r="AB244" s="72">
        <v>12901.32</v>
      </c>
      <c r="AC244" s="73" t="s">
        <v>35</v>
      </c>
      <c r="AD244" s="35">
        <f>N244/H244</f>
        <v>0.31320501658478317</v>
      </c>
      <c r="AE244" s="72">
        <v>33088.019999999997</v>
      </c>
      <c r="AF244" s="74">
        <v>46.335219651588524</v>
      </c>
      <c r="AG244" s="74">
        <v>5.8394713036144221</v>
      </c>
      <c r="AH244" s="75">
        <v>40.4957483479741</v>
      </c>
      <c r="AI244" s="76">
        <v>77.614447937319568</v>
      </c>
      <c r="AJ244" s="77">
        <v>47.186806311492255</v>
      </c>
      <c r="AK244" s="77">
        <v>30.427641625827324</v>
      </c>
      <c r="AL244" s="78">
        <v>54</v>
      </c>
      <c r="AM244" s="78" t="s">
        <v>44</v>
      </c>
    </row>
    <row r="245" spans="1:39" s="79" customFormat="1" x14ac:dyDescent="0.25">
      <c r="A245" s="63" t="s">
        <v>737</v>
      </c>
      <c r="B245" s="63" t="s">
        <v>738</v>
      </c>
      <c r="C245" s="64" t="s">
        <v>739</v>
      </c>
      <c r="D245" s="65">
        <v>560</v>
      </c>
      <c r="E245" s="66">
        <v>30.856000000000002</v>
      </c>
      <c r="F245" s="66">
        <v>0</v>
      </c>
      <c r="G245" s="66">
        <v>0</v>
      </c>
      <c r="H245" s="66">
        <v>30.856000000000002</v>
      </c>
      <c r="I245" s="66">
        <v>14.020289999999999</v>
      </c>
      <c r="J245" s="66">
        <v>4.7919999999999998</v>
      </c>
      <c r="K245" s="66">
        <v>0</v>
      </c>
      <c r="L245" s="66">
        <v>4.7030724999999995E-2</v>
      </c>
      <c r="M245" s="66">
        <v>18.859320724999996</v>
      </c>
      <c r="N245" s="66">
        <v>11.996679275000005</v>
      </c>
      <c r="O245" s="66">
        <v>0.83197145000000106</v>
      </c>
      <c r="P245" s="66">
        <v>11.164707825000004</v>
      </c>
      <c r="Q245" s="66">
        <v>12.043710000000006</v>
      </c>
      <c r="R245" s="67">
        <v>8</v>
      </c>
      <c r="S245" s="68">
        <v>204</v>
      </c>
      <c r="T245" s="67">
        <v>67.5</v>
      </c>
      <c r="U245" s="69">
        <v>113669.52</v>
      </c>
      <c r="V245" s="70">
        <v>6.41</v>
      </c>
      <c r="W245" s="63" t="s">
        <v>39</v>
      </c>
      <c r="X245" s="70">
        <v>1032.57</v>
      </c>
      <c r="Y245" s="66">
        <v>1.8202185</v>
      </c>
      <c r="Z245" s="71">
        <v>24.445588235294117</v>
      </c>
      <c r="AA245" s="72">
        <v>5332.94</v>
      </c>
      <c r="AB245" s="72">
        <v>11528.34</v>
      </c>
      <c r="AC245" s="73" t="s">
        <v>35</v>
      </c>
      <c r="AD245" s="35">
        <f>N245/H245</f>
        <v>0.38879567264065351</v>
      </c>
      <c r="AE245" s="72">
        <v>16909.84</v>
      </c>
      <c r="AF245" s="74">
        <v>161.11575711791573</v>
      </c>
      <c r="AG245" s="74">
        <v>11.173401154982555</v>
      </c>
      <c r="AH245" s="75">
        <v>149.94235596293319</v>
      </c>
      <c r="AI245" s="76">
        <v>82.653330163530697</v>
      </c>
      <c r="AJ245" s="77">
        <v>26.14184801225494</v>
      </c>
      <c r="AK245" s="77">
        <v>56.511482151275757</v>
      </c>
      <c r="AL245" s="78">
        <v>37</v>
      </c>
      <c r="AM245" s="78" t="s">
        <v>40</v>
      </c>
    </row>
    <row r="246" spans="1:39" s="79" customFormat="1" x14ac:dyDescent="0.25">
      <c r="A246" s="63" t="s">
        <v>740</v>
      </c>
      <c r="B246" s="63" t="s">
        <v>741</v>
      </c>
      <c r="C246" s="64" t="s">
        <v>742</v>
      </c>
      <c r="D246" s="65">
        <v>49370</v>
      </c>
      <c r="E246" s="66">
        <v>1583.0440000000001</v>
      </c>
      <c r="F246" s="66">
        <v>3.164463E-2</v>
      </c>
      <c r="G246" s="66">
        <v>0</v>
      </c>
      <c r="H246" s="66">
        <v>1610.4528043451578</v>
      </c>
      <c r="I246" s="66">
        <v>1242.9936399999999</v>
      </c>
      <c r="J246" s="66">
        <v>0</v>
      </c>
      <c r="K246" s="66">
        <v>6.0999999999999999E-2</v>
      </c>
      <c r="L246" s="66">
        <v>3.7090000000000001</v>
      </c>
      <c r="M246" s="66">
        <v>1246.7636399999999</v>
      </c>
      <c r="N246" s="66">
        <v>363.68916434515791</v>
      </c>
      <c r="O246" s="66">
        <v>6.2149681999999995</v>
      </c>
      <c r="P246" s="66">
        <v>357.47419614515792</v>
      </c>
      <c r="Q246" s="66">
        <v>367.45916434515789</v>
      </c>
      <c r="R246" s="67">
        <v>230.48</v>
      </c>
      <c r="S246" s="68">
        <v>15470</v>
      </c>
      <c r="T246" s="67">
        <v>64.3</v>
      </c>
      <c r="U246" s="69">
        <v>5114726</v>
      </c>
      <c r="V246" s="70">
        <v>8.35</v>
      </c>
      <c r="W246" s="63" t="s">
        <v>39</v>
      </c>
      <c r="X246" s="70">
        <v>306.05</v>
      </c>
      <c r="Y246" s="66">
        <v>83.725019197600005</v>
      </c>
      <c r="Z246" s="71">
        <v>14.827641515190694</v>
      </c>
      <c r="AA246" s="72">
        <v>51894.98</v>
      </c>
      <c r="AB246" s="72">
        <v>109404.98</v>
      </c>
      <c r="AC246" s="73" t="s">
        <v>35</v>
      </c>
      <c r="AD246" s="35">
        <f>N246/H246</f>
        <v>0.22583037724787047</v>
      </c>
      <c r="AE246" s="72">
        <v>162453.76999999999</v>
      </c>
      <c r="AF246" s="74">
        <v>64.40909304710982</v>
      </c>
      <c r="AG246" s="74">
        <v>1.1006664600508274</v>
      </c>
      <c r="AH246" s="75">
        <v>63.308426587058989</v>
      </c>
      <c r="AI246" s="76">
        <v>10.42662974791374</v>
      </c>
      <c r="AJ246" s="77">
        <v>3.354556203619909</v>
      </c>
      <c r="AK246" s="77">
        <v>7.0720735442938318</v>
      </c>
      <c r="AL246" s="78">
        <v>73</v>
      </c>
      <c r="AM246" s="78" t="s">
        <v>91</v>
      </c>
    </row>
    <row r="247" spans="1:39" s="79" customFormat="1" x14ac:dyDescent="0.25">
      <c r="A247" s="63" t="s">
        <v>743</v>
      </c>
      <c r="B247" s="63" t="s">
        <v>744</v>
      </c>
      <c r="C247" s="64" t="s">
        <v>745</v>
      </c>
      <c r="D247" s="65">
        <v>242</v>
      </c>
      <c r="E247" s="66">
        <v>81.569000000000003</v>
      </c>
      <c r="F247" s="66"/>
      <c r="G247" s="66">
        <v>73.135000000000005</v>
      </c>
      <c r="H247" s="66">
        <v>8.6948453608247434</v>
      </c>
      <c r="I247" s="66">
        <v>6.0179999999999998</v>
      </c>
      <c r="J247" s="66">
        <v>0.438</v>
      </c>
      <c r="K247" s="66">
        <v>0.872</v>
      </c>
      <c r="L247" s="66">
        <v>1.6139999999999998E-2</v>
      </c>
      <c r="M247" s="66">
        <v>7.3441399999999994</v>
      </c>
      <c r="N247" s="66">
        <v>1.3507053608247439</v>
      </c>
      <c r="O247" s="66">
        <v>4.6087615230461142E-2</v>
      </c>
      <c r="P247" s="66">
        <v>1.3046177455942827</v>
      </c>
      <c r="Q247" s="66">
        <v>2.2388453608247438</v>
      </c>
      <c r="R247" s="67">
        <v>5</v>
      </c>
      <c r="S247" s="68">
        <v>220</v>
      </c>
      <c r="T247" s="67">
        <v>62</v>
      </c>
      <c r="U247" s="69">
        <v>531359.52</v>
      </c>
      <c r="V247" s="70">
        <v>16.61</v>
      </c>
      <c r="W247" s="63" t="s">
        <v>39</v>
      </c>
      <c r="X247" s="80" t="s">
        <v>428</v>
      </c>
      <c r="Y247" s="66">
        <v>1.3589315</v>
      </c>
      <c r="Z247" s="71">
        <v>16.923181818181817</v>
      </c>
      <c r="AA247" s="72">
        <v>736.49</v>
      </c>
      <c r="AB247" s="72">
        <v>21669.7</v>
      </c>
      <c r="AC247" s="73" t="s">
        <v>34</v>
      </c>
      <c r="AD247" s="35">
        <f>N247/H247</f>
        <v>0.15534552999762882</v>
      </c>
      <c r="AE247" s="72">
        <v>37158.199999999997</v>
      </c>
      <c r="AF247" s="74">
        <v>16.820739238166173</v>
      </c>
      <c r="AG247" s="74">
        <v>0.57394290448893071</v>
      </c>
      <c r="AH247" s="75">
        <v>16.246796333677242</v>
      </c>
      <c r="AI247" s="76">
        <v>101.84631887052463</v>
      </c>
      <c r="AJ247" s="77">
        <v>3.3476790781562884</v>
      </c>
      <c r="AK247" s="77">
        <v>98.498639792368337</v>
      </c>
      <c r="AL247" s="78">
        <v>57</v>
      </c>
      <c r="AM247" s="78" t="s">
        <v>44</v>
      </c>
    </row>
    <row r="248" spans="1:39" s="79" customFormat="1" x14ac:dyDescent="0.25">
      <c r="A248" s="63" t="s">
        <v>746</v>
      </c>
      <c r="B248" s="63" t="s">
        <v>747</v>
      </c>
      <c r="C248" s="64" t="s">
        <v>748</v>
      </c>
      <c r="D248" s="65">
        <v>17431</v>
      </c>
      <c r="E248" s="66">
        <v>708.67700000000002</v>
      </c>
      <c r="F248" s="66">
        <v>0</v>
      </c>
      <c r="G248" s="66">
        <v>0</v>
      </c>
      <c r="H248" s="66">
        <v>709.17342139497657</v>
      </c>
      <c r="I248" s="66">
        <v>600.30999999999995</v>
      </c>
      <c r="J248" s="66">
        <v>0</v>
      </c>
      <c r="K248" s="66">
        <v>0</v>
      </c>
      <c r="L248" s="66">
        <v>8.8320000000000007</v>
      </c>
      <c r="M248" s="66">
        <v>609.14199999999994</v>
      </c>
      <c r="N248" s="66">
        <v>100.03142139497663</v>
      </c>
      <c r="O248" s="66">
        <v>15.252774489795961</v>
      </c>
      <c r="P248" s="66">
        <v>84.778646905180665</v>
      </c>
      <c r="Q248" s="66">
        <v>108.86342139497663</v>
      </c>
      <c r="R248" s="67">
        <v>107.4</v>
      </c>
      <c r="S248" s="68">
        <v>6921</v>
      </c>
      <c r="T248" s="67">
        <v>50</v>
      </c>
      <c r="U248" s="69">
        <v>3879936</v>
      </c>
      <c r="V248" s="70">
        <v>7.41</v>
      </c>
      <c r="W248" s="63" t="s">
        <v>39</v>
      </c>
      <c r="X248" s="70">
        <v>511.94</v>
      </c>
      <c r="Y248" s="66">
        <v>29.550107999999994</v>
      </c>
      <c r="Z248" s="71">
        <v>11.697615951452102</v>
      </c>
      <c r="AA248" s="72">
        <v>113023.06</v>
      </c>
      <c r="AB248" s="72">
        <v>43401.58</v>
      </c>
      <c r="AC248" s="73" t="s">
        <v>35</v>
      </c>
      <c r="AD248" s="35">
        <f>N248/H248</f>
        <v>0.14105353976494248</v>
      </c>
      <c r="AE248" s="72">
        <v>160946.09</v>
      </c>
      <c r="AF248" s="74">
        <v>39.598134482496839</v>
      </c>
      <c r="AG248" s="74">
        <v>6.0379169570459412</v>
      </c>
      <c r="AH248" s="75">
        <v>33.560217525450895</v>
      </c>
      <c r="AI248" s="76">
        <v>22.601450580266761</v>
      </c>
      <c r="AJ248" s="77">
        <v>16.330452097874304</v>
      </c>
      <c r="AK248" s="77">
        <v>6.2709984823924563</v>
      </c>
      <c r="AL248" s="78">
        <v>68</v>
      </c>
      <c r="AM248" s="78" t="s">
        <v>44</v>
      </c>
    </row>
    <row r="249" spans="1:39" s="79" customFormat="1" x14ac:dyDescent="0.25">
      <c r="A249" s="63" t="s">
        <v>749</v>
      </c>
      <c r="B249" s="63" t="s">
        <v>750</v>
      </c>
      <c r="C249" s="64" t="s">
        <v>751</v>
      </c>
      <c r="D249" s="65">
        <v>392</v>
      </c>
      <c r="E249" s="66">
        <v>15.034000000000001</v>
      </c>
      <c r="F249" s="66"/>
      <c r="G249" s="66"/>
      <c r="H249" s="66">
        <v>15.034000000000001</v>
      </c>
      <c r="I249" s="66">
        <v>9.8460000000000001</v>
      </c>
      <c r="J249" s="66"/>
      <c r="K249" s="66">
        <v>7.2199999999999999E-3</v>
      </c>
      <c r="L249" s="66">
        <v>2.4615000000000001E-2</v>
      </c>
      <c r="M249" s="66">
        <v>9.877835000000001</v>
      </c>
      <c r="N249" s="66">
        <v>5.1561649999999997</v>
      </c>
      <c r="O249" s="66">
        <v>0.25031612244897905</v>
      </c>
      <c r="P249" s="66">
        <v>4.9058488775510209</v>
      </c>
      <c r="Q249" s="66">
        <v>5.1879999999999997</v>
      </c>
      <c r="R249" s="67">
        <v>5.6</v>
      </c>
      <c r="S249" s="68">
        <v>186</v>
      </c>
      <c r="T249" s="67">
        <v>51.7</v>
      </c>
      <c r="U249" s="69">
        <v>251148.92</v>
      </c>
      <c r="V249" s="70">
        <v>17.001000000000001</v>
      </c>
      <c r="W249" s="63" t="s">
        <v>39</v>
      </c>
      <c r="X249" s="70">
        <v>688.9</v>
      </c>
      <c r="Y249" s="66">
        <v>1.0981876180000001</v>
      </c>
      <c r="Z249" s="71">
        <v>16.175984946236557</v>
      </c>
      <c r="AA249" s="72">
        <v>4253.22</v>
      </c>
      <c r="AB249" s="72">
        <v>3379.64</v>
      </c>
      <c r="AC249" s="73" t="s">
        <v>35</v>
      </c>
      <c r="AD249" s="35">
        <f>N249/H249</f>
        <v>0.34296694159904212</v>
      </c>
      <c r="AE249" s="72">
        <v>7654.79</v>
      </c>
      <c r="AF249" s="74">
        <v>75.948814258359121</v>
      </c>
      <c r="AG249" s="74">
        <v>3.6870838481216537</v>
      </c>
      <c r="AH249" s="75">
        <v>72.261730410237462</v>
      </c>
      <c r="AI249" s="76">
        <v>41.036882534946265</v>
      </c>
      <c r="AJ249" s="77">
        <v>22.866778815887674</v>
      </c>
      <c r="AK249" s="77">
        <v>18.170103719058595</v>
      </c>
      <c r="AL249" s="78">
        <v>65</v>
      </c>
      <c r="AM249" s="78" t="s">
        <v>44</v>
      </c>
    </row>
    <row r="250" spans="1:39" s="79" customFormat="1" x14ac:dyDescent="0.25">
      <c r="A250" s="63" t="s">
        <v>752</v>
      </c>
      <c r="B250" s="63" t="s">
        <v>753</v>
      </c>
      <c r="C250" s="64" t="s">
        <v>754</v>
      </c>
      <c r="D250" s="65">
        <v>2133</v>
      </c>
      <c r="E250" s="66">
        <v>99.387</v>
      </c>
      <c r="F250" s="66">
        <v>0</v>
      </c>
      <c r="G250" s="66"/>
      <c r="H250" s="66">
        <v>99.387</v>
      </c>
      <c r="I250" s="66">
        <v>77.384759000000003</v>
      </c>
      <c r="J250" s="66">
        <v>2.1598000000000002</v>
      </c>
      <c r="K250" s="66">
        <v>0</v>
      </c>
      <c r="L250" s="66">
        <v>0.90820000000000001</v>
      </c>
      <c r="M250" s="66">
        <v>80.452759</v>
      </c>
      <c r="N250" s="66">
        <v>18.934241</v>
      </c>
      <c r="O250" s="66">
        <v>4.4706048476315843</v>
      </c>
      <c r="P250" s="66">
        <v>14.463636152368416</v>
      </c>
      <c r="Q250" s="66">
        <v>19.842441000000001</v>
      </c>
      <c r="R250" s="67">
        <v>22.3</v>
      </c>
      <c r="S250" s="68">
        <v>1216</v>
      </c>
      <c r="T250" s="67">
        <v>67</v>
      </c>
      <c r="U250" s="69">
        <v>580199.43999999994</v>
      </c>
      <c r="V250" s="70">
        <v>14.81</v>
      </c>
      <c r="W250" s="63" t="s">
        <v>39</v>
      </c>
      <c r="X250" s="70">
        <v>373.54</v>
      </c>
      <c r="Y250" s="66">
        <v>8.2557256559090924</v>
      </c>
      <c r="Z250" s="71">
        <v>18.60067965011962</v>
      </c>
      <c r="AA250" s="72">
        <v>66209.66</v>
      </c>
      <c r="AB250" s="72">
        <v>5402.75</v>
      </c>
      <c r="AC250" s="73" t="s">
        <v>35</v>
      </c>
      <c r="AD250" s="35">
        <f>N250/H250</f>
        <v>0.19051023775745318</v>
      </c>
      <c r="AE250" s="72">
        <v>71951.649999999994</v>
      </c>
      <c r="AF250" s="74">
        <v>42.660059931506851</v>
      </c>
      <c r="AG250" s="74">
        <v>10.07255958821103</v>
      </c>
      <c r="AH250" s="75">
        <v>32.587500343295822</v>
      </c>
      <c r="AI250" s="76">
        <v>58.891779968568628</v>
      </c>
      <c r="AJ250" s="77">
        <v>54.44873173801296</v>
      </c>
      <c r="AK250" s="77">
        <v>4.4430482305556724</v>
      </c>
      <c r="AL250" s="78">
        <v>50</v>
      </c>
      <c r="AM250" s="78" t="s">
        <v>40</v>
      </c>
    </row>
    <row r="251" spans="1:39" s="79" customFormat="1" x14ac:dyDescent="0.25">
      <c r="A251" s="63" t="s">
        <v>755</v>
      </c>
      <c r="B251" s="63" t="s">
        <v>756</v>
      </c>
      <c r="C251" s="64" t="s">
        <v>757</v>
      </c>
      <c r="D251" s="65">
        <v>4405</v>
      </c>
      <c r="E251" s="66">
        <v>180.001</v>
      </c>
      <c r="F251" s="66">
        <v>0</v>
      </c>
      <c r="G251" s="66">
        <v>0</v>
      </c>
      <c r="H251" s="66">
        <v>174.75825242718446</v>
      </c>
      <c r="I251" s="66">
        <v>148.70099999999999</v>
      </c>
      <c r="J251" s="66">
        <v>0</v>
      </c>
      <c r="K251" s="66">
        <v>2.8698999999999999</v>
      </c>
      <c r="L251" s="66">
        <v>0.37175249999999999</v>
      </c>
      <c r="M251" s="66">
        <v>151.94265250000001</v>
      </c>
      <c r="N251" s="66">
        <v>22.815599927184451</v>
      </c>
      <c r="O251" s="66">
        <v>1.123381942355878</v>
      </c>
      <c r="P251" s="66">
        <v>21.692217984828574</v>
      </c>
      <c r="Q251" s="66">
        <v>26.057252427184451</v>
      </c>
      <c r="R251" s="67">
        <v>29.065999999999999</v>
      </c>
      <c r="S251" s="68">
        <v>1355</v>
      </c>
      <c r="T251" s="67">
        <v>55.58</v>
      </c>
      <c r="U251" s="69"/>
      <c r="V251" s="70">
        <v>5.55</v>
      </c>
      <c r="W251" s="63" t="s">
        <v>106</v>
      </c>
      <c r="X251" s="70">
        <v>807.92</v>
      </c>
      <c r="Y251" s="66">
        <v>7.8989877205963186</v>
      </c>
      <c r="Z251" s="71">
        <v>15.971263651814828</v>
      </c>
      <c r="AA251" s="72">
        <v>8287.1200000000008</v>
      </c>
      <c r="AB251" s="72">
        <v>17525.580000000002</v>
      </c>
      <c r="AC251" s="73" t="s">
        <v>35</v>
      </c>
      <c r="AD251" s="35">
        <f>N251/H251</f>
        <v>0.13055520760995765</v>
      </c>
      <c r="AE251" s="72">
        <v>28431.69</v>
      </c>
      <c r="AF251" s="74">
        <v>46.131729115269579</v>
      </c>
      <c r="AG251" s="74">
        <v>2.2714086687678874</v>
      </c>
      <c r="AH251" s="75">
        <v>43.860320446501689</v>
      </c>
      <c r="AI251" s="76">
        <v>19.049961619282797</v>
      </c>
      <c r="AJ251" s="77">
        <v>6.1159566345575591</v>
      </c>
      <c r="AK251" s="77">
        <v>12.93400498472524</v>
      </c>
      <c r="AL251" s="78">
        <v>42</v>
      </c>
      <c r="AM251" s="78" t="s">
        <v>40</v>
      </c>
    </row>
    <row r="252" spans="1:39" s="79" customFormat="1" x14ac:dyDescent="0.25">
      <c r="A252" s="63" t="s">
        <v>758</v>
      </c>
      <c r="B252" s="63" t="s">
        <v>759</v>
      </c>
      <c r="C252" s="64" t="s">
        <v>760</v>
      </c>
      <c r="D252" s="65">
        <v>751</v>
      </c>
      <c r="E252" s="66">
        <v>524.24</v>
      </c>
      <c r="F252" s="66">
        <v>0</v>
      </c>
      <c r="G252" s="66">
        <v>0</v>
      </c>
      <c r="H252" s="66">
        <v>524.24</v>
      </c>
      <c r="I252" s="66">
        <v>513.85</v>
      </c>
      <c r="J252" s="66">
        <v>0</v>
      </c>
      <c r="K252" s="66">
        <v>0.47499999999999998</v>
      </c>
      <c r="L252" s="66">
        <v>1.2846250000000001</v>
      </c>
      <c r="M252" s="66">
        <v>515.60962500000005</v>
      </c>
      <c r="N252" s="66">
        <v>8.6303749999999582</v>
      </c>
      <c r="O252" s="66">
        <v>5.1537977386934593</v>
      </c>
      <c r="P252" s="66">
        <v>3.4765772613064989</v>
      </c>
      <c r="Q252" s="66">
        <v>10.389999999999958</v>
      </c>
      <c r="R252" s="67">
        <v>5.4</v>
      </c>
      <c r="S252" s="68">
        <v>352</v>
      </c>
      <c r="T252" s="67">
        <v>46</v>
      </c>
      <c r="U252" s="69">
        <v>450535</v>
      </c>
      <c r="V252" s="70">
        <v>1.03</v>
      </c>
      <c r="W252" s="63" t="s">
        <v>39</v>
      </c>
      <c r="X252" s="70">
        <v>166.87</v>
      </c>
      <c r="Y252" s="66">
        <v>1.37701506</v>
      </c>
      <c r="Z252" s="71">
        <v>10.717738636363636</v>
      </c>
      <c r="AA252" s="72">
        <v>5306.35</v>
      </c>
      <c r="AB252" s="72">
        <v>580.14</v>
      </c>
      <c r="AC252" s="73" t="s">
        <v>35</v>
      </c>
      <c r="AD252" s="35">
        <f>N252/H252</f>
        <v>1.6462641156722031E-2</v>
      </c>
      <c r="AE252" s="72">
        <v>6180.12</v>
      </c>
      <c r="AF252" s="74">
        <v>67.172906288916238</v>
      </c>
      <c r="AG252" s="74">
        <v>40.113618763180718</v>
      </c>
      <c r="AH252" s="75">
        <v>27.059287525735513</v>
      </c>
      <c r="AI252" s="76">
        <v>16.722976941829089</v>
      </c>
      <c r="AJ252" s="77">
        <v>15.074862033890978</v>
      </c>
      <c r="AK252" s="77">
        <v>1.6481149079381121</v>
      </c>
      <c r="AL252" s="78">
        <v>55</v>
      </c>
      <c r="AM252" s="78" t="s">
        <v>44</v>
      </c>
    </row>
    <row r="253" spans="1:39" s="79" customFormat="1" x14ac:dyDescent="0.25">
      <c r="A253" s="63" t="s">
        <v>761</v>
      </c>
      <c r="B253" s="63" t="s">
        <v>386</v>
      </c>
      <c r="C253" s="64" t="s">
        <v>762</v>
      </c>
      <c r="D253" s="65">
        <v>6815</v>
      </c>
      <c r="E253" s="66">
        <v>447.97199999999998</v>
      </c>
      <c r="F253" s="66">
        <v>0</v>
      </c>
      <c r="G253" s="66">
        <v>206.09899999999999</v>
      </c>
      <c r="H253" s="66">
        <v>244.93468354430379</v>
      </c>
      <c r="I253" s="66">
        <v>162.327</v>
      </c>
      <c r="J253" s="66">
        <v>0</v>
      </c>
      <c r="K253" s="66">
        <v>0</v>
      </c>
      <c r="L253" s="66">
        <v>0.4058175</v>
      </c>
      <c r="M253" s="66">
        <v>162.73281750000001</v>
      </c>
      <c r="N253" s="66">
        <v>82.201866044303785</v>
      </c>
      <c r="O253" s="66">
        <v>2.4513016666666703</v>
      </c>
      <c r="P253" s="66">
        <v>79.750564377637119</v>
      </c>
      <c r="Q253" s="66">
        <v>82.607683544303782</v>
      </c>
      <c r="R253" s="67">
        <v>75.599999999999994</v>
      </c>
      <c r="S253" s="68">
        <v>2888</v>
      </c>
      <c r="T253" s="67">
        <v>50</v>
      </c>
      <c r="U253" s="69">
        <v>1827977</v>
      </c>
      <c r="V253" s="70">
        <v>3.66</v>
      </c>
      <c r="W253" s="63" t="s">
        <v>39</v>
      </c>
      <c r="X253" s="70">
        <v>428.64</v>
      </c>
      <c r="Y253" s="66">
        <v>15.370076999999998</v>
      </c>
      <c r="Z253" s="71">
        <v>14.580955678670358</v>
      </c>
      <c r="AA253" s="72">
        <v>8971.76</v>
      </c>
      <c r="AB253" s="72">
        <v>34184.28</v>
      </c>
      <c r="AC253" s="73" t="s">
        <v>35</v>
      </c>
      <c r="AD253" s="35">
        <f>N253/H253</f>
        <v>0.33560729274764023</v>
      </c>
      <c r="AE253" s="72">
        <v>43330</v>
      </c>
      <c r="AF253" s="74">
        <v>77.981506891344239</v>
      </c>
      <c r="AG253" s="74">
        <v>2.325448399296731</v>
      </c>
      <c r="AH253" s="75">
        <v>75.656058492047507</v>
      </c>
      <c r="AI253" s="76">
        <v>14.943229229511909</v>
      </c>
      <c r="AJ253" s="77">
        <v>3.1065665166205032</v>
      </c>
      <c r="AK253" s="77">
        <v>11.836662712891403</v>
      </c>
      <c r="AL253" s="78">
        <v>44</v>
      </c>
      <c r="AM253" s="78" t="s">
        <v>40</v>
      </c>
    </row>
    <row r="254" spans="1:39" s="79" customFormat="1" x14ac:dyDescent="0.25">
      <c r="A254" s="63" t="s">
        <v>763</v>
      </c>
      <c r="B254" s="63" t="s">
        <v>37</v>
      </c>
      <c r="C254" s="64" t="s">
        <v>764</v>
      </c>
      <c r="D254" s="65">
        <v>5325</v>
      </c>
      <c r="E254" s="66">
        <v>124.724</v>
      </c>
      <c r="F254" s="66"/>
      <c r="G254" s="66">
        <v>4.7270000000000003</v>
      </c>
      <c r="H254" s="66">
        <v>124.12010743801653</v>
      </c>
      <c r="I254" s="66">
        <v>110.29900000000001</v>
      </c>
      <c r="J254" s="66"/>
      <c r="K254" s="66">
        <v>6.2E-2</v>
      </c>
      <c r="L254" s="66">
        <v>0.27574750000000003</v>
      </c>
      <c r="M254" s="66">
        <v>110.6367475</v>
      </c>
      <c r="N254" s="66">
        <v>13.483359938016534</v>
      </c>
      <c r="O254" s="66">
        <v>3.3812642307692302</v>
      </c>
      <c r="P254" s="66">
        <v>10.102095707247305</v>
      </c>
      <c r="Q254" s="66">
        <v>13.821107438016533</v>
      </c>
      <c r="R254" s="67">
        <v>136.19999999999999</v>
      </c>
      <c r="S254" s="68">
        <v>2130</v>
      </c>
      <c r="T254" s="67">
        <v>68.3</v>
      </c>
      <c r="U254" s="69">
        <v>878838</v>
      </c>
      <c r="V254" s="70">
        <v>7.93</v>
      </c>
      <c r="W254" s="63" t="s">
        <v>39</v>
      </c>
      <c r="X254" s="70">
        <v>911.13</v>
      </c>
      <c r="Y254" s="66">
        <v>26.334077889000003</v>
      </c>
      <c r="Z254" s="71">
        <v>33.872374929577468</v>
      </c>
      <c r="AA254" s="72">
        <v>26802.27</v>
      </c>
      <c r="AB254" s="72">
        <v>9204.32</v>
      </c>
      <c r="AC254" s="73" t="s">
        <v>35</v>
      </c>
      <c r="AD254" s="35">
        <f>N254/H254</f>
        <v>0.10863155226279428</v>
      </c>
      <c r="AE254" s="72">
        <v>36314.32</v>
      </c>
      <c r="AF254" s="74">
        <v>17.343057351619439</v>
      </c>
      <c r="AG254" s="74">
        <v>4.3491725908665897</v>
      </c>
      <c r="AH254" s="75">
        <v>12.99388476075285</v>
      </c>
      <c r="AI254" s="76">
        <v>16.904502163452801</v>
      </c>
      <c r="AJ254" s="77">
        <v>12.583224012399166</v>
      </c>
      <c r="AK254" s="77">
        <v>4.3212781510536322</v>
      </c>
      <c r="AL254" s="78">
        <v>50</v>
      </c>
      <c r="AM254" s="78" t="s">
        <v>40</v>
      </c>
    </row>
    <row r="255" spans="1:39" s="79" customFormat="1" x14ac:dyDescent="0.25">
      <c r="A255" s="63" t="s">
        <v>765</v>
      </c>
      <c r="B255" s="63" t="s">
        <v>766</v>
      </c>
      <c r="C255" s="64" t="s">
        <v>767</v>
      </c>
      <c r="D255" s="65">
        <v>18369</v>
      </c>
      <c r="E255" s="66">
        <v>1702.43</v>
      </c>
      <c r="F255" s="66">
        <v>0</v>
      </c>
      <c r="G255" s="66">
        <v>0</v>
      </c>
      <c r="H255" s="66">
        <v>1702.43</v>
      </c>
      <c r="I255" s="66">
        <v>1239.8909000000001</v>
      </c>
      <c r="J255" s="66">
        <v>0</v>
      </c>
      <c r="K255" s="66">
        <v>0.75586799999999998</v>
      </c>
      <c r="L255" s="66">
        <v>21.481999999999999</v>
      </c>
      <c r="M255" s="66">
        <v>1262.128768</v>
      </c>
      <c r="N255" s="66">
        <v>440.30123200000003</v>
      </c>
      <c r="O255" s="66">
        <v>18.731240035353494</v>
      </c>
      <c r="P255" s="66">
        <v>421.56999196464653</v>
      </c>
      <c r="Q255" s="66">
        <v>462.53910000000008</v>
      </c>
      <c r="R255" s="67">
        <v>123</v>
      </c>
      <c r="S255" s="68">
        <v>7765</v>
      </c>
      <c r="T255" s="67">
        <v>69.599999999999994</v>
      </c>
      <c r="U255" s="69">
        <v>3452191</v>
      </c>
      <c r="V255" s="70">
        <v>3.49</v>
      </c>
      <c r="W255" s="63" t="s">
        <v>39</v>
      </c>
      <c r="X255" s="70">
        <v>124.74</v>
      </c>
      <c r="Y255" s="66">
        <v>51.257323146136358</v>
      </c>
      <c r="Z255" s="71">
        <v>18.08512843762805</v>
      </c>
      <c r="AA255" s="72">
        <v>65346.33</v>
      </c>
      <c r="AB255" s="72">
        <v>52586.64</v>
      </c>
      <c r="AC255" s="73" t="s">
        <v>35</v>
      </c>
      <c r="AD255" s="35">
        <f>N255/H255</f>
        <v>0.25863103446250363</v>
      </c>
      <c r="AE255" s="72">
        <v>120706.93</v>
      </c>
      <c r="AF255" s="74">
        <v>155.35154477855502</v>
      </c>
      <c r="AG255" s="74">
        <v>6.6089460206417963</v>
      </c>
      <c r="AH255" s="75">
        <v>148.74259875791321</v>
      </c>
      <c r="AI255" s="76">
        <v>15.187762351445777</v>
      </c>
      <c r="AJ255" s="77">
        <v>8.4154969557381136</v>
      </c>
      <c r="AK255" s="77">
        <v>6.7722653957076631</v>
      </c>
      <c r="AL255" s="78">
        <v>58</v>
      </c>
      <c r="AM255" s="78" t="s">
        <v>44</v>
      </c>
    </row>
    <row r="256" spans="1:39" s="79" customFormat="1" x14ac:dyDescent="0.25">
      <c r="A256" s="63" t="s">
        <v>768</v>
      </c>
      <c r="B256" s="63" t="s">
        <v>769</v>
      </c>
      <c r="C256" s="64" t="s">
        <v>770</v>
      </c>
      <c r="D256" s="65">
        <v>1160</v>
      </c>
      <c r="E256" s="66">
        <v>0</v>
      </c>
      <c r="F256" s="66">
        <v>73.974000000000004</v>
      </c>
      <c r="G256" s="66">
        <v>0</v>
      </c>
      <c r="H256" s="66">
        <v>73.974000000000004</v>
      </c>
      <c r="I256" s="66">
        <v>68.504000000000005</v>
      </c>
      <c r="J256" s="66">
        <v>0</v>
      </c>
      <c r="K256" s="66">
        <v>0</v>
      </c>
      <c r="L256" s="66">
        <v>2.6</v>
      </c>
      <c r="M256" s="66">
        <v>71.103999999999999</v>
      </c>
      <c r="N256" s="66">
        <v>2.8700000000000045</v>
      </c>
      <c r="O256" s="66">
        <v>1.740560816326528</v>
      </c>
      <c r="P256" s="66">
        <v>1.1294391836734765</v>
      </c>
      <c r="Q256" s="66">
        <v>5.4700000000000042</v>
      </c>
      <c r="R256" s="67">
        <v>14.3</v>
      </c>
      <c r="S256" s="68">
        <v>1160</v>
      </c>
      <c r="T256" s="67">
        <v>49.6</v>
      </c>
      <c r="U256" s="69">
        <v>1061493.81</v>
      </c>
      <c r="V256" s="70">
        <v>3.55</v>
      </c>
      <c r="W256" s="63" t="s">
        <v>39</v>
      </c>
      <c r="X256" s="70">
        <v>3081.65</v>
      </c>
      <c r="Y256" s="66">
        <v>4.5506757520000001</v>
      </c>
      <c r="Z256" s="71">
        <v>10.747935172413793</v>
      </c>
      <c r="AA256" s="72">
        <v>6178.99</v>
      </c>
      <c r="AB256" s="72">
        <v>3480.54</v>
      </c>
      <c r="AC256" s="73" t="s">
        <v>35</v>
      </c>
      <c r="AD256" s="35">
        <f>N256/H256</f>
        <v>3.8797415308081278E-2</v>
      </c>
      <c r="AE256" s="72">
        <v>17671.82</v>
      </c>
      <c r="AF256" s="74">
        <v>6.7784600850259906</v>
      </c>
      <c r="AG256" s="74">
        <v>4.1109135954806995</v>
      </c>
      <c r="AH256" s="75">
        <v>2.6675464895452916</v>
      </c>
      <c r="AI256" s="76">
        <v>8.3271785847642619</v>
      </c>
      <c r="AJ256" s="77">
        <v>5.3267162913441162</v>
      </c>
      <c r="AK256" s="77">
        <v>3.0004622934201457</v>
      </c>
      <c r="AL256" s="78">
        <v>69</v>
      </c>
      <c r="AM256" s="78" t="s">
        <v>44</v>
      </c>
    </row>
    <row r="257" spans="1:39" s="79" customFormat="1" x14ac:dyDescent="0.25">
      <c r="A257" s="63" t="s">
        <v>771</v>
      </c>
      <c r="B257" s="63" t="s">
        <v>58</v>
      </c>
      <c r="C257" s="64" t="s">
        <v>772</v>
      </c>
      <c r="D257" s="65">
        <v>3800</v>
      </c>
      <c r="E257" s="66">
        <v>159.209</v>
      </c>
      <c r="F257" s="66">
        <v>0</v>
      </c>
      <c r="G257" s="66">
        <v>86.452100000000002</v>
      </c>
      <c r="H257" s="66">
        <v>72.756900000000002</v>
      </c>
      <c r="I257" s="66">
        <v>61.116</v>
      </c>
      <c r="J257" s="66">
        <v>5.1999999999999998E-2</v>
      </c>
      <c r="K257" s="66">
        <v>0.47199999999999998</v>
      </c>
      <c r="L257" s="66">
        <v>0.15292</v>
      </c>
      <c r="M257" s="66">
        <v>61.792920000000002</v>
      </c>
      <c r="N257" s="66">
        <v>10.963979999999999</v>
      </c>
      <c r="O257" s="66">
        <v>0.30584</v>
      </c>
      <c r="P257" s="66">
        <v>10.65814</v>
      </c>
      <c r="Q257" s="66">
        <v>11.588899999999999</v>
      </c>
      <c r="R257" s="67">
        <v>30</v>
      </c>
      <c r="S257" s="68">
        <v>1552</v>
      </c>
      <c r="T257" s="67">
        <v>60</v>
      </c>
      <c r="U257" s="69"/>
      <c r="V257" s="70">
        <v>12.67</v>
      </c>
      <c r="W257" s="63" t="s">
        <v>39</v>
      </c>
      <c r="X257" s="70">
        <v>1083.31</v>
      </c>
      <c r="Y257" s="66">
        <v>8.6526899999999998</v>
      </c>
      <c r="Z257" s="71">
        <v>15.274484536082474</v>
      </c>
      <c r="AA257" s="72">
        <v>3874.99</v>
      </c>
      <c r="AB257" s="72">
        <v>11546.07</v>
      </c>
      <c r="AC257" s="73" t="s">
        <v>35</v>
      </c>
      <c r="AD257" s="35">
        <f>N257/H257</f>
        <v>0.15069333630212392</v>
      </c>
      <c r="AE257" s="72">
        <v>16098.04</v>
      </c>
      <c r="AF257" s="74">
        <v>19.354575624911739</v>
      </c>
      <c r="AG257" s="74">
        <v>0.53989549498658373</v>
      </c>
      <c r="AH257" s="75">
        <v>18.814680129925154</v>
      </c>
      <c r="AI257" s="76">
        <v>9.9362515743556692</v>
      </c>
      <c r="AJ257" s="77">
        <v>2.496773711340206</v>
      </c>
      <c r="AK257" s="77">
        <v>7.4394778630154628</v>
      </c>
      <c r="AL257" s="78">
        <v>51</v>
      </c>
      <c r="AM257" s="78" t="s">
        <v>44</v>
      </c>
    </row>
    <row r="258" spans="1:39" s="79" customFormat="1" x14ac:dyDescent="0.25">
      <c r="A258" s="63" t="s">
        <v>773</v>
      </c>
      <c r="B258" s="63" t="s">
        <v>774</v>
      </c>
      <c r="C258" s="64" t="s">
        <v>775</v>
      </c>
      <c r="D258" s="65">
        <v>692</v>
      </c>
      <c r="E258" s="66">
        <v>20</v>
      </c>
      <c r="F258" s="66">
        <v>0</v>
      </c>
      <c r="G258" s="66">
        <v>0</v>
      </c>
      <c r="H258" s="66">
        <v>20</v>
      </c>
      <c r="I258" s="66">
        <v>16</v>
      </c>
      <c r="J258" s="66">
        <v>0</v>
      </c>
      <c r="K258" s="66">
        <v>0</v>
      </c>
      <c r="L258" s="66">
        <v>0.04</v>
      </c>
      <c r="M258" s="66">
        <v>16.04</v>
      </c>
      <c r="N258" s="66">
        <v>3.9600000000000009</v>
      </c>
      <c r="O258" s="66">
        <v>0.92210526315789387</v>
      </c>
      <c r="P258" s="66">
        <v>3.037894736842107</v>
      </c>
      <c r="Q258" s="66">
        <v>4.0000000000000009</v>
      </c>
      <c r="R258" s="67">
        <v>20.7</v>
      </c>
      <c r="S258" s="68">
        <v>355</v>
      </c>
      <c r="T258" s="67">
        <v>80</v>
      </c>
      <c r="U258" s="69">
        <v>15823.89</v>
      </c>
      <c r="V258" s="70">
        <v>8.4499999999999993</v>
      </c>
      <c r="W258" s="63" t="s">
        <v>39</v>
      </c>
      <c r="X258" s="70">
        <v>791.19</v>
      </c>
      <c r="Y258" s="66">
        <v>4.824920399999999</v>
      </c>
      <c r="Z258" s="71">
        <v>37.236507042253514</v>
      </c>
      <c r="AA258" s="72">
        <v>7791.79</v>
      </c>
      <c r="AB258" s="72">
        <v>2403.5500000000002</v>
      </c>
      <c r="AC258" s="73" t="s">
        <v>35</v>
      </c>
      <c r="AD258" s="35">
        <f>N258/H258</f>
        <v>0.19800000000000004</v>
      </c>
      <c r="AE258" s="72">
        <v>10226.99</v>
      </c>
      <c r="AF258" s="74">
        <v>30.561450897163812</v>
      </c>
      <c r="AG258" s="74">
        <v>7.1163825055596677</v>
      </c>
      <c r="AH258" s="75">
        <v>23.445068391604146</v>
      </c>
      <c r="AI258" s="76">
        <v>28.71927157894735</v>
      </c>
      <c r="AJ258" s="77">
        <v>21.948702742772401</v>
      </c>
      <c r="AK258" s="77">
        <v>6.7705688361749488</v>
      </c>
      <c r="AL258" s="78">
        <v>23</v>
      </c>
      <c r="AM258" s="78" t="s">
        <v>408</v>
      </c>
    </row>
    <row r="259" spans="1:39" s="79" customFormat="1" x14ac:dyDescent="0.25">
      <c r="A259" s="63" t="s">
        <v>776</v>
      </c>
      <c r="B259" s="63" t="s">
        <v>777</v>
      </c>
      <c r="C259" s="64" t="s">
        <v>778</v>
      </c>
      <c r="D259" s="65">
        <v>1097</v>
      </c>
      <c r="E259" s="66">
        <v>23.393000000000001</v>
      </c>
      <c r="F259" s="66">
        <v>0</v>
      </c>
      <c r="G259" s="66">
        <v>0</v>
      </c>
      <c r="H259" s="66">
        <v>23.393000000000001</v>
      </c>
      <c r="I259" s="66">
        <v>19.006694</v>
      </c>
      <c r="J259" s="66">
        <v>0</v>
      </c>
      <c r="K259" s="66">
        <v>0</v>
      </c>
      <c r="L259" s="66">
        <v>0.14000000000000001</v>
      </c>
      <c r="M259" s="66">
        <v>19.146694</v>
      </c>
      <c r="N259" s="66">
        <v>4.2463060000000006</v>
      </c>
      <c r="O259" s="66">
        <v>0.28702027808080938</v>
      </c>
      <c r="P259" s="66">
        <v>3.959285721919191</v>
      </c>
      <c r="Q259" s="66">
        <v>4.3863060000000003</v>
      </c>
      <c r="R259" s="67">
        <v>6.1</v>
      </c>
      <c r="S259" s="68">
        <v>509</v>
      </c>
      <c r="T259" s="67">
        <v>60</v>
      </c>
      <c r="U259" s="69">
        <v>393838.11</v>
      </c>
      <c r="V259" s="70">
        <v>9.02</v>
      </c>
      <c r="W259" s="63" t="s">
        <v>39</v>
      </c>
      <c r="X259" s="70">
        <v>678.2</v>
      </c>
      <c r="Y259" s="66">
        <v>2.3947868999999997</v>
      </c>
      <c r="Z259" s="71">
        <v>12.890098231827112</v>
      </c>
      <c r="AA259" s="72">
        <v>2588.92</v>
      </c>
      <c r="AB259" s="72">
        <v>2685.19</v>
      </c>
      <c r="AC259" s="73" t="s">
        <v>35</v>
      </c>
      <c r="AD259" s="35">
        <f>N259/H259</f>
        <v>0.18152036934125595</v>
      </c>
      <c r="AE259" s="72">
        <v>5369.06</v>
      </c>
      <c r="AF259" s="74">
        <v>22.85602174556611</v>
      </c>
      <c r="AG259" s="74">
        <v>1.544905552551656</v>
      </c>
      <c r="AH259" s="75">
        <v>21.311116193014456</v>
      </c>
      <c r="AI259" s="76">
        <v>10.361710186433195</v>
      </c>
      <c r="AJ259" s="77">
        <v>5.0862925506658154</v>
      </c>
      <c r="AK259" s="77">
        <v>5.2754176357673783</v>
      </c>
      <c r="AL259" s="78">
        <v>64</v>
      </c>
      <c r="AM259" s="78" t="s">
        <v>44</v>
      </c>
    </row>
    <row r="260" spans="1:39" s="79" customFormat="1" x14ac:dyDescent="0.25">
      <c r="A260" s="63" t="s">
        <v>779</v>
      </c>
      <c r="B260" s="63" t="s">
        <v>780</v>
      </c>
      <c r="C260" s="64" t="s">
        <v>781</v>
      </c>
      <c r="D260" s="65">
        <v>962</v>
      </c>
      <c r="E260" s="66">
        <v>0</v>
      </c>
      <c r="F260" s="66">
        <v>22.36</v>
      </c>
      <c r="G260" s="66">
        <v>0</v>
      </c>
      <c r="H260" s="66">
        <v>22.36</v>
      </c>
      <c r="I260" s="66">
        <v>18.297000000000001</v>
      </c>
      <c r="J260" s="66">
        <v>0</v>
      </c>
      <c r="K260" s="66">
        <v>0</v>
      </c>
      <c r="L260" s="66">
        <v>4.5742500000000005E-2</v>
      </c>
      <c r="M260" s="66">
        <v>18.3427425</v>
      </c>
      <c r="N260" s="66">
        <v>4.0172574999999995</v>
      </c>
      <c r="O260" s="66">
        <v>0.46489316326530661</v>
      </c>
      <c r="P260" s="66">
        <v>3.5523643367346929</v>
      </c>
      <c r="Q260" s="66">
        <v>4.0629999999999997</v>
      </c>
      <c r="R260" s="67">
        <v>5.5</v>
      </c>
      <c r="S260" s="68">
        <v>480</v>
      </c>
      <c r="T260" s="67">
        <v>69</v>
      </c>
      <c r="U260" s="69"/>
      <c r="V260" s="70">
        <v>11.4</v>
      </c>
      <c r="W260" s="63" t="s">
        <v>39</v>
      </c>
      <c r="X260" s="70">
        <v>4335.2</v>
      </c>
      <c r="Y260" s="66">
        <v>3.4212792204545455</v>
      </c>
      <c r="Z260" s="71">
        <v>19.527849431818183</v>
      </c>
      <c r="AA260" s="72">
        <v>5299.78</v>
      </c>
      <c r="AB260" s="72">
        <v>15400.21</v>
      </c>
      <c r="AC260" s="73" t="s">
        <v>35</v>
      </c>
      <c r="AD260" s="35">
        <f>N260/H260</f>
        <v>0.17966267889087656</v>
      </c>
      <c r="AE260" s="72">
        <v>20898.29</v>
      </c>
      <c r="AF260" s="74">
        <v>22.929551940639268</v>
      </c>
      <c r="AG260" s="74">
        <v>2.6534997903270923</v>
      </c>
      <c r="AH260" s="75">
        <v>20.276052150312175</v>
      </c>
      <c r="AI260" s="76">
        <v>43.124983195493201</v>
      </c>
      <c r="AJ260" s="77">
        <v>11.041212627551031</v>
      </c>
      <c r="AK260" s="77">
        <v>32.083770567942167</v>
      </c>
      <c r="AL260" s="78">
        <v>48</v>
      </c>
      <c r="AM260" s="78" t="s">
        <v>40</v>
      </c>
    </row>
    <row r="261" spans="1:39" s="79" customFormat="1" x14ac:dyDescent="0.25">
      <c r="A261" s="63" t="s">
        <v>782</v>
      </c>
      <c r="B261" s="63" t="s">
        <v>783</v>
      </c>
      <c r="C261" s="64" t="s">
        <v>784</v>
      </c>
      <c r="D261" s="65">
        <v>725</v>
      </c>
      <c r="E261" s="66">
        <v>35.997</v>
      </c>
      <c r="F261" s="66">
        <v>0</v>
      </c>
      <c r="G261" s="66">
        <v>0</v>
      </c>
      <c r="H261" s="66">
        <v>36.360606060606059</v>
      </c>
      <c r="I261" s="66">
        <v>23.736000000000001</v>
      </c>
      <c r="J261" s="66">
        <v>0</v>
      </c>
      <c r="K261" s="66">
        <v>0</v>
      </c>
      <c r="L261" s="66">
        <v>5.9340000000000004E-2</v>
      </c>
      <c r="M261" s="66">
        <v>23.795339999999999</v>
      </c>
      <c r="N261" s="66">
        <v>12.56526606060606</v>
      </c>
      <c r="O261" s="66">
        <v>0.60308816326530712</v>
      </c>
      <c r="P261" s="66">
        <v>11.962177897340753</v>
      </c>
      <c r="Q261" s="66">
        <v>12.624606060606061</v>
      </c>
      <c r="R261" s="67">
        <v>22</v>
      </c>
      <c r="S261" s="68">
        <v>440</v>
      </c>
      <c r="T261" s="67">
        <v>68</v>
      </c>
      <c r="U261" s="69"/>
      <c r="V261" s="70">
        <v>11.77</v>
      </c>
      <c r="W261" s="63" t="s">
        <v>39</v>
      </c>
      <c r="X261" s="70">
        <v>327.92</v>
      </c>
      <c r="Y261" s="66">
        <v>4.5921963999999997</v>
      </c>
      <c r="Z261" s="71">
        <v>28.593999999999998</v>
      </c>
      <c r="AA261" s="72">
        <v>7098.35</v>
      </c>
      <c r="AB261" s="72">
        <v>3922.64</v>
      </c>
      <c r="AC261" s="73" t="s">
        <v>35</v>
      </c>
      <c r="AD261" s="35">
        <f>N261/H261</f>
        <v>0.34557361446787233</v>
      </c>
      <c r="AE261" s="72">
        <v>11040.44</v>
      </c>
      <c r="AF261" s="74">
        <v>78.239514698667875</v>
      </c>
      <c r="AG261" s="74">
        <v>3.7552189493481136</v>
      </c>
      <c r="AH261" s="75">
        <v>74.484295749319756</v>
      </c>
      <c r="AI261" s="76">
        <v>25.047693313019654</v>
      </c>
      <c r="AJ261" s="77">
        <v>16.132608367346968</v>
      </c>
      <c r="AK261" s="77">
        <v>8.9150849456726817</v>
      </c>
      <c r="AL261" s="78">
        <v>42</v>
      </c>
      <c r="AM261" s="78" t="s">
        <v>40</v>
      </c>
    </row>
    <row r="262" spans="1:39" s="79" customFormat="1" x14ac:dyDescent="0.25">
      <c r="A262" s="63" t="s">
        <v>785</v>
      </c>
      <c r="B262" s="63" t="s">
        <v>684</v>
      </c>
      <c r="C262" s="64" t="s">
        <v>786</v>
      </c>
      <c r="D262" s="65">
        <v>15270</v>
      </c>
      <c r="E262" s="66">
        <v>901.39200000000005</v>
      </c>
      <c r="F262" s="66">
        <v>0</v>
      </c>
      <c r="G262" s="66">
        <v>263.56400000000002</v>
      </c>
      <c r="H262" s="66">
        <v>637.82799999999997</v>
      </c>
      <c r="I262" s="66">
        <v>407.14400000000001</v>
      </c>
      <c r="J262" s="66">
        <v>0.5</v>
      </c>
      <c r="K262" s="66">
        <v>0.25</v>
      </c>
      <c r="L262" s="66">
        <v>1.01911</v>
      </c>
      <c r="M262" s="66">
        <v>408.91311000000002</v>
      </c>
      <c r="N262" s="66">
        <v>228.91488999999996</v>
      </c>
      <c r="O262" s="66">
        <v>23.480009473684255</v>
      </c>
      <c r="P262" s="66">
        <v>205.43488052631571</v>
      </c>
      <c r="Q262" s="66">
        <v>230.18399999999997</v>
      </c>
      <c r="R262" s="67">
        <v>111.93</v>
      </c>
      <c r="S262" s="68">
        <v>6189</v>
      </c>
      <c r="T262" s="67">
        <v>60</v>
      </c>
      <c r="U262" s="69">
        <v>3313353</v>
      </c>
      <c r="V262" s="70">
        <v>4.71</v>
      </c>
      <c r="W262" s="63" t="s">
        <v>39</v>
      </c>
      <c r="X262" s="70">
        <v>286</v>
      </c>
      <c r="Y262" s="66">
        <v>33.592219470000003</v>
      </c>
      <c r="Z262" s="71">
        <v>14.8704924866699</v>
      </c>
      <c r="AA262" s="72">
        <v>110532.63</v>
      </c>
      <c r="AB262" s="72">
        <v>58754.38</v>
      </c>
      <c r="AC262" s="73" t="s">
        <v>35</v>
      </c>
      <c r="AD262" s="35">
        <f>N262/H262</f>
        <v>0.3588975240974055</v>
      </c>
      <c r="AE262" s="72">
        <v>169649.98</v>
      </c>
      <c r="AF262" s="74">
        <v>101.33528553753122</v>
      </c>
      <c r="AG262" s="74">
        <v>10.39405284837405</v>
      </c>
      <c r="AH262" s="75">
        <v>90.941232689157175</v>
      </c>
      <c r="AI262" s="76">
        <v>27.352885752991298</v>
      </c>
      <c r="AJ262" s="77">
        <v>17.859530472570182</v>
      </c>
      <c r="AK262" s="77">
        <v>9.4933552804211168</v>
      </c>
      <c r="AL262" s="78">
        <v>56</v>
      </c>
      <c r="AM262" s="78" t="s">
        <v>44</v>
      </c>
    </row>
    <row r="263" spans="1:39" s="79" customFormat="1" x14ac:dyDescent="0.25">
      <c r="A263" s="63" t="s">
        <v>787</v>
      </c>
      <c r="B263" s="63" t="s">
        <v>788</v>
      </c>
      <c r="C263" s="64" t="s">
        <v>789</v>
      </c>
      <c r="D263" s="65">
        <v>1700</v>
      </c>
      <c r="E263" s="66">
        <v>60.386000000000003</v>
      </c>
      <c r="F263" s="66"/>
      <c r="G263" s="66"/>
      <c r="H263" s="66">
        <v>60.537343358395987</v>
      </c>
      <c r="I263" s="66">
        <v>42.234000000000002</v>
      </c>
      <c r="J263" s="66"/>
      <c r="K263" s="66">
        <v>0.30299999999999999</v>
      </c>
      <c r="L263" s="66">
        <v>0.10558500000000001</v>
      </c>
      <c r="M263" s="66">
        <v>42.642584999999997</v>
      </c>
      <c r="N263" s="66">
        <v>17.89475835839599</v>
      </c>
      <c r="O263" s="66">
        <v>1.3018623076923079</v>
      </c>
      <c r="P263" s="66">
        <v>16.592896050703683</v>
      </c>
      <c r="Q263" s="66">
        <v>18.303343358395992</v>
      </c>
      <c r="R263" s="67">
        <v>18.899999999999999</v>
      </c>
      <c r="S263" s="68">
        <v>778</v>
      </c>
      <c r="T263" s="67">
        <v>75.400000000000006</v>
      </c>
      <c r="U263" s="69">
        <v>352250</v>
      </c>
      <c r="V263" s="70">
        <v>5.82</v>
      </c>
      <c r="W263" s="63" t="s">
        <v>39</v>
      </c>
      <c r="X263" s="70">
        <v>635.04</v>
      </c>
      <c r="Y263" s="66">
        <v>6.0256954290000007</v>
      </c>
      <c r="Z263" s="71">
        <v>21.219478920308486</v>
      </c>
      <c r="AA263" s="72">
        <v>7536.56</v>
      </c>
      <c r="AB263" s="72">
        <v>10537.15</v>
      </c>
      <c r="AC263" s="73" t="s">
        <v>35</v>
      </c>
      <c r="AD263" s="35">
        <f>N263/H263</f>
        <v>0.29559867291259567</v>
      </c>
      <c r="AE263" s="72">
        <v>18333.18</v>
      </c>
      <c r="AF263" s="74">
        <v>63.016369188280422</v>
      </c>
      <c r="AG263" s="74">
        <v>4.5845064890386595</v>
      </c>
      <c r="AH263" s="75">
        <v>58.431862699241762</v>
      </c>
      <c r="AI263" s="76">
        <v>23.23098738822479</v>
      </c>
      <c r="AJ263" s="77">
        <v>9.6870893059126253</v>
      </c>
      <c r="AK263" s="77">
        <v>13.543898082312166</v>
      </c>
      <c r="AL263" s="78">
        <v>60</v>
      </c>
      <c r="AM263" s="78" t="s">
        <v>44</v>
      </c>
    </row>
    <row r="264" spans="1:39" s="79" customFormat="1" x14ac:dyDescent="0.25">
      <c r="A264" s="63" t="s">
        <v>790</v>
      </c>
      <c r="B264" s="63" t="s">
        <v>791</v>
      </c>
      <c r="C264" s="64" t="s">
        <v>792</v>
      </c>
      <c r="D264" s="65">
        <v>28030</v>
      </c>
      <c r="E264" s="66">
        <v>1341.557</v>
      </c>
      <c r="F264" s="66"/>
      <c r="G264" s="66">
        <v>2.0760000000000001</v>
      </c>
      <c r="H264" s="66">
        <v>1339.481</v>
      </c>
      <c r="I264" s="66">
        <v>823.846</v>
      </c>
      <c r="J264" s="66">
        <v>0</v>
      </c>
      <c r="K264" s="66">
        <v>173.76400000000001</v>
      </c>
      <c r="L264" s="66">
        <v>2.059615</v>
      </c>
      <c r="M264" s="66">
        <v>999.66961500000002</v>
      </c>
      <c r="N264" s="66">
        <v>339.81138499999997</v>
      </c>
      <c r="O264" s="66">
        <v>4.1192299999999999</v>
      </c>
      <c r="P264" s="66">
        <v>335.69215499999996</v>
      </c>
      <c r="Q264" s="66">
        <v>515.63499999999999</v>
      </c>
      <c r="R264" s="67">
        <v>183</v>
      </c>
      <c r="S264" s="68">
        <v>10936</v>
      </c>
      <c r="T264" s="67">
        <v>59.5</v>
      </c>
      <c r="U264" s="69">
        <v>5902138.9199999999</v>
      </c>
      <c r="V264" s="70">
        <v>2.67</v>
      </c>
      <c r="W264" s="63" t="s">
        <v>106</v>
      </c>
      <c r="X264" s="70">
        <v>682.3</v>
      </c>
      <c r="Y264" s="66">
        <v>57.126363524999995</v>
      </c>
      <c r="Z264" s="71">
        <v>14.311501920263352</v>
      </c>
      <c r="AA264" s="72">
        <v>14702.65</v>
      </c>
      <c r="AB264" s="72">
        <v>229042.76</v>
      </c>
      <c r="AC264" s="73" t="s">
        <v>35</v>
      </c>
      <c r="AD264" s="35">
        <f>N264/H264</f>
        <v>0.25368884291751803</v>
      </c>
      <c r="AE264" s="72">
        <v>363709.86</v>
      </c>
      <c r="AF264" s="74">
        <v>85.130769558376983</v>
      </c>
      <c r="AG264" s="74">
        <v>1.0319643053982823</v>
      </c>
      <c r="AH264" s="75">
        <v>84.098805252978707</v>
      </c>
      <c r="AI264" s="76">
        <v>22.288350851433467</v>
      </c>
      <c r="AJ264" s="77">
        <v>1.3444264406342743</v>
      </c>
      <c r="AK264" s="77">
        <v>20.943924410799191</v>
      </c>
      <c r="AL264" s="78">
        <v>67</v>
      </c>
      <c r="AM264" s="78" t="s">
        <v>44</v>
      </c>
    </row>
    <row r="265" spans="1:39" s="79" customFormat="1" x14ac:dyDescent="0.25">
      <c r="A265" s="63" t="s">
        <v>793</v>
      </c>
      <c r="B265" s="63" t="s">
        <v>794</v>
      </c>
      <c r="C265" s="64" t="s">
        <v>795</v>
      </c>
      <c r="D265" s="65">
        <v>1100</v>
      </c>
      <c r="E265" s="66">
        <v>36.942999999999998</v>
      </c>
      <c r="F265" s="66">
        <v>0</v>
      </c>
      <c r="G265" s="66">
        <v>0</v>
      </c>
      <c r="H265" s="66">
        <v>37.316161616161615</v>
      </c>
      <c r="I265" s="66">
        <v>32.576999999999998</v>
      </c>
      <c r="J265" s="66">
        <v>0.113</v>
      </c>
      <c r="K265" s="66">
        <v>2.14</v>
      </c>
      <c r="L265" s="66">
        <v>8.1724999999999992E-2</v>
      </c>
      <c r="M265" s="66">
        <v>34.911724999999997</v>
      </c>
      <c r="N265" s="66">
        <v>2.4044366161616182</v>
      </c>
      <c r="O265" s="66">
        <v>0.16344999999999998</v>
      </c>
      <c r="P265" s="66">
        <v>2.2409866161616181</v>
      </c>
      <c r="Q265" s="66">
        <v>4.6261616161616184</v>
      </c>
      <c r="R265" s="67">
        <v>13.3</v>
      </c>
      <c r="S265" s="68">
        <v>523</v>
      </c>
      <c r="T265" s="67">
        <v>60</v>
      </c>
      <c r="U265" s="69">
        <v>671028</v>
      </c>
      <c r="V265" s="70">
        <v>6.14</v>
      </c>
      <c r="W265" s="63" t="s">
        <v>39</v>
      </c>
      <c r="X265" s="70">
        <v>439.6</v>
      </c>
      <c r="Y265" s="66">
        <v>3.2938256999999997</v>
      </c>
      <c r="Z265" s="71">
        <v>17.254646271510516</v>
      </c>
      <c r="AA265" s="72">
        <v>1003.58</v>
      </c>
      <c r="AB265" s="72">
        <v>985.14</v>
      </c>
      <c r="AC265" s="73" t="s">
        <v>35</v>
      </c>
      <c r="AD265" s="35">
        <f>N265/H265</f>
        <v>6.4434189156267821E-2</v>
      </c>
      <c r="AE265" s="72">
        <v>2965.39</v>
      </c>
      <c r="AF265" s="74">
        <v>12.59559766448371</v>
      </c>
      <c r="AG265" s="74">
        <v>0.85622986458524308</v>
      </c>
      <c r="AH265" s="75">
        <v>11.739367799898467</v>
      </c>
      <c r="AI265" s="76">
        <v>3.802525270486897</v>
      </c>
      <c r="AJ265" s="77">
        <v>1.9188967495219882</v>
      </c>
      <c r="AK265" s="77">
        <v>1.8836285209649088</v>
      </c>
      <c r="AL265" s="78">
        <v>41</v>
      </c>
      <c r="AM265" s="78" t="s">
        <v>40</v>
      </c>
    </row>
    <row r="266" spans="1:39" s="79" customFormat="1" x14ac:dyDescent="0.25">
      <c r="A266" s="63" t="s">
        <v>796</v>
      </c>
      <c r="B266" s="63" t="s">
        <v>797</v>
      </c>
      <c r="C266" s="64" t="s">
        <v>798</v>
      </c>
      <c r="D266" s="65">
        <v>350</v>
      </c>
      <c r="E266" s="66">
        <v>0</v>
      </c>
      <c r="F266" s="66">
        <v>8.3729999999999993</v>
      </c>
      <c r="G266" s="66">
        <v>0</v>
      </c>
      <c r="H266" s="66">
        <v>8.3939849624060141</v>
      </c>
      <c r="I266" s="66">
        <v>6.7839999999999998</v>
      </c>
      <c r="J266" s="66">
        <v>0</v>
      </c>
      <c r="K266" s="66">
        <v>8.8999999999999995E-4</v>
      </c>
      <c r="L266" s="66">
        <v>1.6959999999999999E-2</v>
      </c>
      <c r="M266" s="66">
        <v>6.80185</v>
      </c>
      <c r="N266" s="66">
        <v>1.5921349624060142</v>
      </c>
      <c r="O266" s="66">
        <v>0.24376195876288681</v>
      </c>
      <c r="P266" s="66">
        <v>1.3483730036431274</v>
      </c>
      <c r="Q266" s="66">
        <v>1.6099849624060143</v>
      </c>
      <c r="R266" s="67">
        <v>5.2</v>
      </c>
      <c r="S266" s="68">
        <v>156</v>
      </c>
      <c r="T266" s="67">
        <v>54</v>
      </c>
      <c r="U266" s="69">
        <v>119763.55</v>
      </c>
      <c r="V266" s="70">
        <v>21.28</v>
      </c>
      <c r="W266" s="63" t="s">
        <v>39</v>
      </c>
      <c r="X266" s="70">
        <v>4237.17</v>
      </c>
      <c r="Y266" s="66">
        <v>1.0156957199999999</v>
      </c>
      <c r="Z266" s="71">
        <v>17.837999999999997</v>
      </c>
      <c r="AA266" s="72">
        <v>5186.79</v>
      </c>
      <c r="AB266" s="72">
        <v>5713.29</v>
      </c>
      <c r="AC266" s="73" t="s">
        <v>35</v>
      </c>
      <c r="AD266" s="35">
        <f>N266/H266</f>
        <v>0.18967569867431019</v>
      </c>
      <c r="AE266" s="72">
        <v>10975.7</v>
      </c>
      <c r="AF266" s="74">
        <v>27.961625613031512</v>
      </c>
      <c r="AG266" s="74">
        <v>4.2810319417437102</v>
      </c>
      <c r="AH266" s="75">
        <v>23.680593671287802</v>
      </c>
      <c r="AI266" s="76">
        <v>69.872250033638366</v>
      </c>
      <c r="AJ266" s="77">
        <v>33.248624137186127</v>
      </c>
      <c r="AK266" s="77">
        <v>36.623625896452246</v>
      </c>
      <c r="AL266" s="78">
        <v>45</v>
      </c>
      <c r="AM266" s="78" t="s">
        <v>40</v>
      </c>
    </row>
    <row r="267" spans="1:39" s="79" customFormat="1" x14ac:dyDescent="0.25">
      <c r="A267" s="63" t="s">
        <v>799</v>
      </c>
      <c r="B267" s="63" t="s">
        <v>800</v>
      </c>
      <c r="C267" s="64" t="s">
        <v>801</v>
      </c>
      <c r="D267" s="65">
        <v>15000</v>
      </c>
      <c r="E267" s="66">
        <v>378.096</v>
      </c>
      <c r="F267" s="66"/>
      <c r="G267" s="66"/>
      <c r="H267" s="66">
        <v>384.2439024390244</v>
      </c>
      <c r="I267" s="66">
        <v>296.62799999999999</v>
      </c>
      <c r="J267" s="66"/>
      <c r="K267" s="66"/>
      <c r="L267" s="66">
        <v>6.0430000000000001</v>
      </c>
      <c r="M267" s="66">
        <v>302.67099999999999</v>
      </c>
      <c r="N267" s="66">
        <v>81.572902439024404</v>
      </c>
      <c r="O267" s="66">
        <v>4.4793824242424387</v>
      </c>
      <c r="P267" s="66">
        <v>77.093520014781959</v>
      </c>
      <c r="Q267" s="66">
        <v>87.61590243902441</v>
      </c>
      <c r="R267" s="67">
        <v>106.4</v>
      </c>
      <c r="S267" s="68">
        <v>4805</v>
      </c>
      <c r="T267" s="67">
        <v>75.322000000000003</v>
      </c>
      <c r="U267" s="69">
        <v>2664248.66</v>
      </c>
      <c r="V267" s="70">
        <v>5.17</v>
      </c>
      <c r="W267" s="63" t="s">
        <v>39</v>
      </c>
      <c r="X267" s="70">
        <v>721.85</v>
      </c>
      <c r="Y267" s="66">
        <v>35.640601086220002</v>
      </c>
      <c r="Z267" s="71">
        <v>20.321640463683664</v>
      </c>
      <c r="AA267" s="72">
        <v>23158.41</v>
      </c>
      <c r="AB267" s="72">
        <v>55649.96</v>
      </c>
      <c r="AC267" s="73" t="s">
        <v>35</v>
      </c>
      <c r="AD267" s="35">
        <f>N267/H267</f>
        <v>0.21229459184968899</v>
      </c>
      <c r="AE267" s="72">
        <v>83170.5</v>
      </c>
      <c r="AF267" s="74">
        <v>46.511426418841324</v>
      </c>
      <c r="AG267" s="74">
        <v>2.5540646439881054</v>
      </c>
      <c r="AH267" s="75">
        <v>43.957361774853219</v>
      </c>
      <c r="AI267" s="76">
        <v>16.401324569407652</v>
      </c>
      <c r="AJ267" s="77">
        <v>4.8196476864377544</v>
      </c>
      <c r="AK267" s="77">
        <v>11.581676882969896</v>
      </c>
      <c r="AL267" s="78">
        <v>70</v>
      </c>
      <c r="AM267" s="78" t="s">
        <v>44</v>
      </c>
    </row>
    <row r="268" spans="1:39" s="79" customFormat="1" x14ac:dyDescent="0.25">
      <c r="A268" s="63" t="s">
        <v>802</v>
      </c>
      <c r="B268" s="63" t="s">
        <v>803</v>
      </c>
      <c r="C268" s="64" t="s">
        <v>804</v>
      </c>
      <c r="D268" s="65">
        <v>6620</v>
      </c>
      <c r="E268" s="66"/>
      <c r="F268" s="66">
        <v>176.92</v>
      </c>
      <c r="G268" s="66"/>
      <c r="H268" s="66">
        <v>176.92</v>
      </c>
      <c r="I268" s="66">
        <v>124.619</v>
      </c>
      <c r="J268" s="66"/>
      <c r="K268" s="66"/>
      <c r="L268" s="66">
        <v>4.0490000000000004</v>
      </c>
      <c r="M268" s="66">
        <v>128.66800000000001</v>
      </c>
      <c r="N268" s="66">
        <v>48.251999999999981</v>
      </c>
      <c r="O268" s="66">
        <v>3.1663398979591841</v>
      </c>
      <c r="P268" s="66">
        <v>45.085660102040798</v>
      </c>
      <c r="Q268" s="66">
        <v>52.300999999999981</v>
      </c>
      <c r="R268" s="67">
        <v>134.5</v>
      </c>
      <c r="S268" s="68">
        <v>2723</v>
      </c>
      <c r="T268" s="67">
        <v>75.2</v>
      </c>
      <c r="U268" s="69">
        <v>1002505</v>
      </c>
      <c r="V268" s="70">
        <v>8.59</v>
      </c>
      <c r="W268" s="63" t="s">
        <v>39</v>
      </c>
      <c r="X268" s="70">
        <v>2615</v>
      </c>
      <c r="Y268" s="66">
        <v>31.183535560000003</v>
      </c>
      <c r="Z268" s="71">
        <v>31.375080426000736</v>
      </c>
      <c r="AA268" s="72">
        <v>27198.86</v>
      </c>
      <c r="AB268" s="72">
        <v>117899</v>
      </c>
      <c r="AC268" s="73" t="s">
        <v>35</v>
      </c>
      <c r="AD268" s="35">
        <f>N268/H268</f>
        <v>0.27273343884241458</v>
      </c>
      <c r="AE268" s="72">
        <v>155686</v>
      </c>
      <c r="AF268" s="74">
        <v>48.548387908179414</v>
      </c>
      <c r="AG268" s="74">
        <v>3.1857891406629317</v>
      </c>
      <c r="AH268" s="75">
        <v>45.362598767516481</v>
      </c>
      <c r="AI268" s="76">
        <v>53.286030440802826</v>
      </c>
      <c r="AJ268" s="77">
        <v>9.9885639821775225</v>
      </c>
      <c r="AK268" s="77">
        <v>43.297466458625301</v>
      </c>
      <c r="AL268" s="78">
        <v>69</v>
      </c>
      <c r="AM268" s="78" t="s">
        <v>44</v>
      </c>
    </row>
    <row r="269" spans="1:39" s="79" customFormat="1" x14ac:dyDescent="0.25">
      <c r="A269" s="63" t="s">
        <v>805</v>
      </c>
      <c r="B269" s="63" t="s">
        <v>806</v>
      </c>
      <c r="C269" s="64" t="s">
        <v>807</v>
      </c>
      <c r="D269" s="65">
        <v>1377</v>
      </c>
      <c r="E269" s="66">
        <v>0</v>
      </c>
      <c r="F269" s="66">
        <v>31.87</v>
      </c>
      <c r="G269" s="66">
        <v>0</v>
      </c>
      <c r="H269" s="66">
        <v>31.87</v>
      </c>
      <c r="I269" s="66">
        <v>27.05</v>
      </c>
      <c r="J269" s="66">
        <v>0</v>
      </c>
      <c r="K269" s="66">
        <v>0</v>
      </c>
      <c r="L269" s="66">
        <v>6.7625000000000005E-2</v>
      </c>
      <c r="M269" s="66">
        <v>27.117625</v>
      </c>
      <c r="N269" s="66">
        <v>4.7523750000000007</v>
      </c>
      <c r="O269" s="66">
        <v>1.558934210526318</v>
      </c>
      <c r="P269" s="66">
        <v>3.1934407894736827</v>
      </c>
      <c r="Q269" s="66">
        <v>4.82</v>
      </c>
      <c r="R269" s="67">
        <v>10.1</v>
      </c>
      <c r="S269" s="68">
        <v>500</v>
      </c>
      <c r="T269" s="67">
        <v>58</v>
      </c>
      <c r="U269" s="69">
        <v>270242.98</v>
      </c>
      <c r="V269" s="70">
        <v>16.809999999999999</v>
      </c>
      <c r="W269" s="63" t="s">
        <v>39</v>
      </c>
      <c r="X269" s="70">
        <v>2280.69</v>
      </c>
      <c r="Y269" s="66">
        <v>2.7444999699999997</v>
      </c>
      <c r="Z269" s="71">
        <v>15.038355999999999</v>
      </c>
      <c r="AA269" s="72">
        <v>26205.68</v>
      </c>
      <c r="AB269" s="72">
        <v>7283.25</v>
      </c>
      <c r="AC269" s="73" t="s">
        <v>35</v>
      </c>
      <c r="AD269" s="35">
        <f>N269/H269</f>
        <v>0.14911750862880455</v>
      </c>
      <c r="AE269" s="72">
        <v>33643.160000000003</v>
      </c>
      <c r="AF269" s="74">
        <v>26.040410958904115</v>
      </c>
      <c r="AG269" s="74">
        <v>8.5421052631579073</v>
      </c>
      <c r="AH269" s="75">
        <v>17.498305695746208</v>
      </c>
      <c r="AI269" s="76">
        <v>66.977865106184268</v>
      </c>
      <c r="AJ269" s="77">
        <v>52.411368157894806</v>
      </c>
      <c r="AK269" s="77">
        <v>14.566496948289467</v>
      </c>
      <c r="AL269" s="78">
        <v>47</v>
      </c>
      <c r="AM269" s="78" t="s">
        <v>40</v>
      </c>
    </row>
    <row r="270" spans="1:39" s="79" customFormat="1" x14ac:dyDescent="0.25">
      <c r="A270" s="63" t="s">
        <v>1310</v>
      </c>
      <c r="B270" s="63" t="s">
        <v>1333</v>
      </c>
      <c r="C270" s="64" t="s">
        <v>1311</v>
      </c>
      <c r="D270" s="65">
        <v>550</v>
      </c>
      <c r="E270" s="66">
        <v>11.73</v>
      </c>
      <c r="F270" s="66">
        <v>0</v>
      </c>
      <c r="G270" s="66">
        <v>0</v>
      </c>
      <c r="H270" s="66">
        <v>11.73</v>
      </c>
      <c r="I270" s="66">
        <v>10.148</v>
      </c>
      <c r="J270" s="66">
        <v>0</v>
      </c>
      <c r="K270" s="66">
        <v>3.73E-2</v>
      </c>
      <c r="L270" s="66">
        <v>0.35499999999999998</v>
      </c>
      <c r="M270" s="66">
        <v>10.5403</v>
      </c>
      <c r="N270" s="66">
        <v>1.1897000000000002</v>
      </c>
      <c r="O270" s="66">
        <v>0.25860326530612343</v>
      </c>
      <c r="P270" s="66">
        <v>0.93109673469387677</v>
      </c>
      <c r="Q270" s="66">
        <v>1.5820000000000003</v>
      </c>
      <c r="R270" s="67">
        <v>11.1</v>
      </c>
      <c r="S270" s="68">
        <v>325</v>
      </c>
      <c r="T270" s="67">
        <v>49.5</v>
      </c>
      <c r="U270" s="69">
        <v>326006.28000000003</v>
      </c>
      <c r="V270" s="70">
        <v>16.55</v>
      </c>
      <c r="W270" s="63" t="s">
        <v>39</v>
      </c>
      <c r="X270" s="70">
        <v>1576.94</v>
      </c>
      <c r="Y270" s="66">
        <v>1.9657620675000003</v>
      </c>
      <c r="Z270" s="71">
        <v>16.571229230769234</v>
      </c>
      <c r="AA270" s="72">
        <v>4268.49</v>
      </c>
      <c r="AB270" s="72">
        <v>1468.28</v>
      </c>
      <c r="AC270" s="73" t="s">
        <v>35</v>
      </c>
      <c r="AD270" s="35">
        <f>N270/H270</f>
        <v>0.10142369991474852</v>
      </c>
      <c r="AE270" s="72">
        <v>6355.4</v>
      </c>
      <c r="AF270" s="74">
        <v>10.029083245521605</v>
      </c>
      <c r="AG270" s="74">
        <v>2.1800064514741702</v>
      </c>
      <c r="AH270" s="75">
        <v>7.8490767940474342</v>
      </c>
      <c r="AI270" s="76">
        <v>17.651599586662503</v>
      </c>
      <c r="AJ270" s="77">
        <v>13.133803633406622</v>
      </c>
      <c r="AK270" s="77">
        <v>4.5177959532558827</v>
      </c>
      <c r="AL270" s="78">
        <v>63</v>
      </c>
      <c r="AM270" s="78" t="s">
        <v>44</v>
      </c>
    </row>
    <row r="271" spans="1:39" s="79" customFormat="1" x14ac:dyDescent="0.25">
      <c r="A271" s="63" t="s">
        <v>808</v>
      </c>
      <c r="B271" s="63" t="s">
        <v>809</v>
      </c>
      <c r="C271" s="64" t="s">
        <v>810</v>
      </c>
      <c r="D271" s="65">
        <v>635</v>
      </c>
      <c r="E271" s="66">
        <v>11.76</v>
      </c>
      <c r="F271" s="66">
        <v>0</v>
      </c>
      <c r="G271" s="66">
        <v>0</v>
      </c>
      <c r="H271" s="66">
        <v>12.782608695652174</v>
      </c>
      <c r="I271" s="66">
        <v>11.95</v>
      </c>
      <c r="J271" s="66">
        <v>0</v>
      </c>
      <c r="K271" s="66">
        <v>0</v>
      </c>
      <c r="L271" s="66">
        <v>2.9874999999999999E-2</v>
      </c>
      <c r="M271" s="66">
        <v>11.979875</v>
      </c>
      <c r="N271" s="66">
        <v>0.80273369565217401</v>
      </c>
      <c r="O271" s="66">
        <v>0.68869736842105378</v>
      </c>
      <c r="P271" s="66">
        <v>0.11403632723112023</v>
      </c>
      <c r="Q271" s="66">
        <v>0.83260869565217399</v>
      </c>
      <c r="R271" s="67">
        <v>4.32</v>
      </c>
      <c r="S271" s="68">
        <v>290</v>
      </c>
      <c r="T271" s="67">
        <v>55</v>
      </c>
      <c r="U271" s="69"/>
      <c r="V271" s="70">
        <v>13.39</v>
      </c>
      <c r="W271" s="63" t="s">
        <v>39</v>
      </c>
      <c r="X271" s="70">
        <v>697.57</v>
      </c>
      <c r="Y271" s="66">
        <v>1.3424393400000001</v>
      </c>
      <c r="Z271" s="71">
        <v>12.682468965517241</v>
      </c>
      <c r="AA271" s="72">
        <v>9221.66</v>
      </c>
      <c r="AB271" s="72">
        <v>79.55</v>
      </c>
      <c r="AC271" s="73" t="s">
        <v>35</v>
      </c>
      <c r="AD271" s="35">
        <f>N271/H271</f>
        <v>6.2798894557823143E-2</v>
      </c>
      <c r="AE271" s="72">
        <v>9322.0499999999993</v>
      </c>
      <c r="AF271" s="74">
        <v>7.5836910311967305</v>
      </c>
      <c r="AG271" s="74">
        <v>6.5063520871143474</v>
      </c>
      <c r="AH271" s="75">
        <v>1.0773389440823828</v>
      </c>
      <c r="AI271" s="76">
        <v>32.073124427394909</v>
      </c>
      <c r="AJ271" s="77">
        <v>31.798819872958315</v>
      </c>
      <c r="AK271" s="77">
        <v>0.27430455443659496</v>
      </c>
      <c r="AL271" s="78">
        <v>31</v>
      </c>
      <c r="AM271" s="78" t="s">
        <v>40</v>
      </c>
    </row>
    <row r="272" spans="1:39" s="79" customFormat="1" x14ac:dyDescent="0.25">
      <c r="A272" s="63" t="s">
        <v>811</v>
      </c>
      <c r="B272" s="63" t="s">
        <v>812</v>
      </c>
      <c r="C272" s="64" t="s">
        <v>813</v>
      </c>
      <c r="D272" s="65">
        <v>1001</v>
      </c>
      <c r="E272" s="66">
        <v>26.64</v>
      </c>
      <c r="F272" s="66">
        <v>0</v>
      </c>
      <c r="G272" s="66">
        <v>0</v>
      </c>
      <c r="H272" s="66">
        <v>26.64</v>
      </c>
      <c r="I272" s="66">
        <v>23.792000000000002</v>
      </c>
      <c r="J272" s="66">
        <v>0</v>
      </c>
      <c r="K272" s="66">
        <v>3.3000000000000002E-2</v>
      </c>
      <c r="L272" s="66">
        <v>0.58899999999999997</v>
      </c>
      <c r="M272" s="66">
        <v>24.414000000000001</v>
      </c>
      <c r="N272" s="66">
        <v>2.2259999999999991</v>
      </c>
      <c r="O272" s="66">
        <v>0.60518448979591932</v>
      </c>
      <c r="P272" s="66">
        <v>1.6208155102040798</v>
      </c>
      <c r="Q272" s="66">
        <v>2.847999999999999</v>
      </c>
      <c r="R272" s="67">
        <v>7.7</v>
      </c>
      <c r="S272" s="68">
        <v>449</v>
      </c>
      <c r="T272" s="67">
        <v>55.2</v>
      </c>
      <c r="U272" s="69">
        <v>205235</v>
      </c>
      <c r="V272" s="70">
        <v>5.68</v>
      </c>
      <c r="W272" s="63" t="s">
        <v>39</v>
      </c>
      <c r="X272" s="70">
        <v>756.62</v>
      </c>
      <c r="Y272" s="66">
        <v>2.1962730360000005</v>
      </c>
      <c r="Z272" s="71">
        <v>13.40130601336303</v>
      </c>
      <c r="AA272" s="72">
        <v>3434.13</v>
      </c>
      <c r="AB272" s="72">
        <v>1226.3399999999999</v>
      </c>
      <c r="AC272" s="73" t="s">
        <v>35</v>
      </c>
      <c r="AD272" s="35">
        <f>N272/H272</f>
        <v>8.3558558558558524E-2</v>
      </c>
      <c r="AE272" s="72">
        <v>5131.09</v>
      </c>
      <c r="AF272" s="74">
        <v>13.582695182597549</v>
      </c>
      <c r="AG272" s="74">
        <v>3.6927387484877769</v>
      </c>
      <c r="AH272" s="75">
        <v>9.8899564341097719</v>
      </c>
      <c r="AI272" s="76">
        <v>10.379673914603877</v>
      </c>
      <c r="AJ272" s="77">
        <v>7.6484012390345884</v>
      </c>
      <c r="AK272" s="77">
        <v>2.7312726755692895</v>
      </c>
      <c r="AL272" s="78">
        <v>49</v>
      </c>
      <c r="AM272" s="78" t="s">
        <v>40</v>
      </c>
    </row>
    <row r="273" spans="1:39" s="79" customFormat="1" x14ac:dyDescent="0.25">
      <c r="A273" s="63" t="s">
        <v>814</v>
      </c>
      <c r="B273" s="63" t="s">
        <v>815</v>
      </c>
      <c r="C273" s="64" t="s">
        <v>816</v>
      </c>
      <c r="D273" s="65">
        <v>3470</v>
      </c>
      <c r="E273" s="66">
        <v>283.96199999999999</v>
      </c>
      <c r="F273" s="66">
        <v>0</v>
      </c>
      <c r="G273" s="66">
        <v>0</v>
      </c>
      <c r="H273" s="66">
        <v>305.33548387096778</v>
      </c>
      <c r="I273" s="66">
        <v>212.238</v>
      </c>
      <c r="J273" s="66">
        <v>0.442639</v>
      </c>
      <c r="K273" s="66">
        <v>5.1349999999999998</v>
      </c>
      <c r="L273" s="66">
        <v>0.63</v>
      </c>
      <c r="M273" s="66">
        <v>218.445639</v>
      </c>
      <c r="N273" s="66">
        <v>86.889844870967778</v>
      </c>
      <c r="O273" s="66">
        <v>5.4995868684694003</v>
      </c>
      <c r="P273" s="66">
        <v>81.390258002498371</v>
      </c>
      <c r="Q273" s="66">
        <v>92.654844870967779</v>
      </c>
      <c r="R273" s="67">
        <v>49.9</v>
      </c>
      <c r="S273" s="68">
        <v>1638</v>
      </c>
      <c r="T273" s="67">
        <v>59.7</v>
      </c>
      <c r="U273" s="69">
        <v>2904799.39</v>
      </c>
      <c r="V273" s="70">
        <v>5.98</v>
      </c>
      <c r="W273" s="63" t="s">
        <v>39</v>
      </c>
      <c r="X273" s="70">
        <v>960.5</v>
      </c>
      <c r="Y273" s="66">
        <v>14.278470763363639</v>
      </c>
      <c r="Z273" s="71">
        <v>23.882233200133204</v>
      </c>
      <c r="AA273" s="72">
        <v>32361.51</v>
      </c>
      <c r="AB273" s="72">
        <v>78175.34</v>
      </c>
      <c r="AC273" s="73" t="s">
        <v>35</v>
      </c>
      <c r="AD273" s="35">
        <f>N273/H273</f>
        <v>0.2845717234348259</v>
      </c>
      <c r="AE273" s="72">
        <v>116074.13</v>
      </c>
      <c r="AF273" s="74">
        <v>145.33233791788814</v>
      </c>
      <c r="AG273" s="74">
        <v>9.1986332621964646</v>
      </c>
      <c r="AH273" s="75">
        <v>136.13370465569167</v>
      </c>
      <c r="AI273" s="76">
        <v>67.482813902687269</v>
      </c>
      <c r="AJ273" s="77">
        <v>19.756719390233243</v>
      </c>
      <c r="AK273" s="77">
        <v>47.726094512454019</v>
      </c>
      <c r="AL273" s="78">
        <v>51</v>
      </c>
      <c r="AM273" s="78" t="s">
        <v>44</v>
      </c>
    </row>
    <row r="274" spans="1:39" s="79" customFormat="1" x14ac:dyDescent="0.25">
      <c r="A274" s="63" t="s">
        <v>817</v>
      </c>
      <c r="B274" s="63" t="s">
        <v>388</v>
      </c>
      <c r="C274" s="64" t="s">
        <v>818</v>
      </c>
      <c r="D274" s="65">
        <v>1980</v>
      </c>
      <c r="E274" s="66">
        <v>0</v>
      </c>
      <c r="F274" s="66">
        <v>56.472000000000001</v>
      </c>
      <c r="G274" s="66">
        <v>0</v>
      </c>
      <c r="H274" s="66">
        <v>56.858638743455501</v>
      </c>
      <c r="I274" s="66">
        <v>38.978999999999999</v>
      </c>
      <c r="J274" s="66">
        <v>0</v>
      </c>
      <c r="K274" s="66">
        <v>0.41199999999999998</v>
      </c>
      <c r="L274" s="66">
        <v>9.7447500000000006E-2</v>
      </c>
      <c r="M274" s="66">
        <v>39.488447499999999</v>
      </c>
      <c r="N274" s="66">
        <v>17.370191243455501</v>
      </c>
      <c r="O274" s="66">
        <v>0.39283972361809316</v>
      </c>
      <c r="P274" s="66">
        <v>16.977351519837409</v>
      </c>
      <c r="Q274" s="66">
        <v>17.879638743455502</v>
      </c>
      <c r="R274" s="67">
        <v>12.9</v>
      </c>
      <c r="S274" s="68">
        <v>793</v>
      </c>
      <c r="T274" s="67">
        <v>50</v>
      </c>
      <c r="U274" s="69">
        <v>546439.75</v>
      </c>
      <c r="V274" s="70">
        <v>12.48</v>
      </c>
      <c r="W274" s="63" t="s">
        <v>39</v>
      </c>
      <c r="X274" s="70">
        <v>3978.19</v>
      </c>
      <c r="Y274" s="66">
        <v>3.8556302159090903</v>
      </c>
      <c r="Z274" s="71">
        <v>13.320769803966522</v>
      </c>
      <c r="AA274" s="72">
        <v>4885.04</v>
      </c>
      <c r="AB274" s="72">
        <v>67539.13</v>
      </c>
      <c r="AC274" s="73" t="s">
        <v>35</v>
      </c>
      <c r="AD274" s="35">
        <f>N274/H274</f>
        <v>0.30549783862799268</v>
      </c>
      <c r="AE274" s="72">
        <v>74450.850000000006</v>
      </c>
      <c r="AF274" s="74">
        <v>60.01206185443003</v>
      </c>
      <c r="AG274" s="74">
        <v>1.3572171694729331</v>
      </c>
      <c r="AH274" s="75">
        <v>58.654844684957098</v>
      </c>
      <c r="AI274" s="76">
        <v>91.329341811058427</v>
      </c>
      <c r="AJ274" s="77">
        <v>6.1601992603623508</v>
      </c>
      <c r="AK274" s="77">
        <v>85.16914255069608</v>
      </c>
      <c r="AL274" s="78">
        <v>69</v>
      </c>
      <c r="AM274" s="78" t="s">
        <v>44</v>
      </c>
    </row>
    <row r="275" spans="1:39" s="79" customFormat="1" x14ac:dyDescent="0.25">
      <c r="A275" s="63" t="s">
        <v>819</v>
      </c>
      <c r="B275" s="63" t="s">
        <v>820</v>
      </c>
      <c r="C275" s="64" t="s">
        <v>821</v>
      </c>
      <c r="D275" s="65">
        <v>1559</v>
      </c>
      <c r="E275" s="66">
        <v>37.26</v>
      </c>
      <c r="F275" s="66">
        <v>0</v>
      </c>
      <c r="G275" s="66">
        <v>0</v>
      </c>
      <c r="H275" s="66">
        <v>37.26</v>
      </c>
      <c r="I275" s="66">
        <v>33.554000000000002</v>
      </c>
      <c r="J275" s="66">
        <v>0</v>
      </c>
      <c r="K275" s="66">
        <v>0</v>
      </c>
      <c r="L275" s="66">
        <v>0.94</v>
      </c>
      <c r="M275" s="66">
        <v>34.494</v>
      </c>
      <c r="N275" s="66">
        <v>2.7659999999999982</v>
      </c>
      <c r="O275" s="66">
        <v>1.205522577319587</v>
      </c>
      <c r="P275" s="66">
        <v>1.5604774226804112</v>
      </c>
      <c r="Q275" s="66">
        <v>3.7059999999999982</v>
      </c>
      <c r="R275" s="67">
        <v>10.5</v>
      </c>
      <c r="S275" s="68">
        <v>601</v>
      </c>
      <c r="T275" s="67">
        <v>52.9</v>
      </c>
      <c r="U275" s="69">
        <v>286723.71000000002</v>
      </c>
      <c r="V275" s="70">
        <v>8.35</v>
      </c>
      <c r="W275" s="63" t="s">
        <v>39</v>
      </c>
      <c r="X275" s="70">
        <v>622.87</v>
      </c>
      <c r="Y275" s="66">
        <v>3.4968220095454545</v>
      </c>
      <c r="Z275" s="71">
        <v>15.940656027832402</v>
      </c>
      <c r="AA275" s="72">
        <v>10066.11</v>
      </c>
      <c r="AB275" s="72">
        <v>971.97</v>
      </c>
      <c r="AC275" s="73" t="s">
        <v>35</v>
      </c>
      <c r="AD275" s="35">
        <f>N275/H275</f>
        <v>7.4235104669887239E-2</v>
      </c>
      <c r="AE275" s="72">
        <v>11623.59</v>
      </c>
      <c r="AF275" s="74">
        <v>12.609121783329147</v>
      </c>
      <c r="AG275" s="74">
        <v>5.4955101192970028</v>
      </c>
      <c r="AH275" s="75">
        <v>7.1136116640321445</v>
      </c>
      <c r="AI275" s="76">
        <v>18.366203149556569</v>
      </c>
      <c r="AJ275" s="77">
        <v>16.748940966087439</v>
      </c>
      <c r="AK275" s="77">
        <v>1.617262183469131</v>
      </c>
      <c r="AL275" s="78">
        <v>58</v>
      </c>
      <c r="AM275" s="78" t="s">
        <v>44</v>
      </c>
    </row>
    <row r="276" spans="1:39" s="79" customFormat="1" x14ac:dyDescent="0.25">
      <c r="A276" s="63" t="s">
        <v>822</v>
      </c>
      <c r="B276" s="63" t="s">
        <v>823</v>
      </c>
      <c r="C276" s="64" t="s">
        <v>824</v>
      </c>
      <c r="D276" s="65">
        <v>980</v>
      </c>
      <c r="E276" s="66">
        <v>49.08</v>
      </c>
      <c r="F276" s="66">
        <v>0</v>
      </c>
      <c r="G276" s="66">
        <v>0</v>
      </c>
      <c r="H276" s="66">
        <v>49.08</v>
      </c>
      <c r="I276" s="66">
        <v>21.940999999999999</v>
      </c>
      <c r="J276" s="66">
        <v>0.23400000000000001</v>
      </c>
      <c r="K276" s="66">
        <v>0.66500000000000004</v>
      </c>
      <c r="L276" s="66">
        <v>0.98299999999999998</v>
      </c>
      <c r="M276" s="66">
        <v>23.823</v>
      </c>
      <c r="N276" s="66">
        <v>25.256999999999998</v>
      </c>
      <c r="O276" s="66">
        <v>1.0527916666666677</v>
      </c>
      <c r="P276" s="66">
        <v>24.20420833333333</v>
      </c>
      <c r="Q276" s="66">
        <v>26.904999999999998</v>
      </c>
      <c r="R276" s="67">
        <v>7.55</v>
      </c>
      <c r="S276" s="68">
        <v>383</v>
      </c>
      <c r="T276" s="67">
        <v>49.6</v>
      </c>
      <c r="U276" s="69"/>
      <c r="V276" s="70">
        <v>8.4499999999999993</v>
      </c>
      <c r="W276" s="63" t="s">
        <v>39</v>
      </c>
      <c r="X276" s="70">
        <v>402.37</v>
      </c>
      <c r="Y276" s="66">
        <v>2.0356207547272724</v>
      </c>
      <c r="Z276" s="71">
        <v>14.56147040113933</v>
      </c>
      <c r="AA276" s="72">
        <v>8673.1</v>
      </c>
      <c r="AB276" s="72">
        <v>9739.0499999999993</v>
      </c>
      <c r="AC276" s="73" t="s">
        <v>35</v>
      </c>
      <c r="AD276" s="35">
        <f>N276/H276</f>
        <v>0.51460880195599024</v>
      </c>
      <c r="AE276" s="72">
        <v>19075.259999999998</v>
      </c>
      <c r="AF276" s="74">
        <v>180.67169784327047</v>
      </c>
      <c r="AG276" s="74">
        <v>7.5309679649963712</v>
      </c>
      <c r="AH276" s="75">
        <v>173.1407298782741</v>
      </c>
      <c r="AI276" s="76">
        <v>48.073499936901676</v>
      </c>
      <c r="AJ276" s="77">
        <v>22.645177986292456</v>
      </c>
      <c r="AK276" s="77">
        <v>25.428321950609224</v>
      </c>
      <c r="AL276" s="78">
        <v>52</v>
      </c>
      <c r="AM276" s="78" t="s">
        <v>44</v>
      </c>
    </row>
    <row r="277" spans="1:39" s="79" customFormat="1" x14ac:dyDescent="0.25">
      <c r="A277" s="63" t="s">
        <v>825</v>
      </c>
      <c r="B277" s="63" t="s">
        <v>826</v>
      </c>
      <c r="C277" s="64" t="s">
        <v>827</v>
      </c>
      <c r="D277" s="65">
        <v>650</v>
      </c>
      <c r="E277" s="66">
        <v>11.387</v>
      </c>
      <c r="F277" s="66"/>
      <c r="G277" s="66"/>
      <c r="H277" s="66">
        <v>11.387</v>
      </c>
      <c r="I277" s="66">
        <v>7.7949999999999999</v>
      </c>
      <c r="J277" s="66"/>
      <c r="K277" s="66"/>
      <c r="L277" s="66">
        <v>1.9487500000000001E-2</v>
      </c>
      <c r="M277" s="66">
        <v>7.8144875000000003</v>
      </c>
      <c r="N277" s="66">
        <v>3.5725125000000002</v>
      </c>
      <c r="O277" s="66">
        <v>0.28005747422680405</v>
      </c>
      <c r="P277" s="66">
        <v>3.2924550257731964</v>
      </c>
      <c r="Q277" s="66">
        <v>3.5920000000000001</v>
      </c>
      <c r="R277" s="67">
        <v>5.6</v>
      </c>
      <c r="S277" s="68">
        <v>263</v>
      </c>
      <c r="T277" s="67">
        <v>72.3</v>
      </c>
      <c r="U277" s="69">
        <v>97037</v>
      </c>
      <c r="V277" s="70">
        <v>14.36</v>
      </c>
      <c r="W277" s="63" t="s">
        <v>39</v>
      </c>
      <c r="X277" s="70">
        <v>373.11</v>
      </c>
      <c r="Y277" s="66">
        <v>1.8405620669999996</v>
      </c>
      <c r="Z277" s="71">
        <v>19.17352015209125</v>
      </c>
      <c r="AA277" s="72">
        <v>4021.63</v>
      </c>
      <c r="AB277" s="72">
        <v>1228.45</v>
      </c>
      <c r="AC277" s="73" t="s">
        <v>35</v>
      </c>
      <c r="AD277" s="35">
        <f>N277/H277</f>
        <v>0.31373605866338811</v>
      </c>
      <c r="AE277" s="72">
        <v>5257.34</v>
      </c>
      <c r="AF277" s="74">
        <v>37.215610188030631</v>
      </c>
      <c r="AG277" s="74">
        <v>2.9174173053471959</v>
      </c>
      <c r="AH277" s="75">
        <v>34.298192882683438</v>
      </c>
      <c r="AI277" s="76">
        <v>19.962255606703962</v>
      </c>
      <c r="AJ277" s="77">
        <v>15.291351064246788</v>
      </c>
      <c r="AK277" s="77">
        <v>4.6709045424571762</v>
      </c>
      <c r="AL277" s="78">
        <v>40</v>
      </c>
      <c r="AM277" s="78" t="s">
        <v>40</v>
      </c>
    </row>
    <row r="278" spans="1:39" s="79" customFormat="1" x14ac:dyDescent="0.25">
      <c r="A278" s="63" t="s">
        <v>828</v>
      </c>
      <c r="B278" s="63" t="s">
        <v>829</v>
      </c>
      <c r="C278" s="64" t="s">
        <v>830</v>
      </c>
      <c r="D278" s="65">
        <v>51074</v>
      </c>
      <c r="E278" s="66">
        <v>2371.16</v>
      </c>
      <c r="F278" s="66">
        <v>0</v>
      </c>
      <c r="G278" s="66">
        <v>0</v>
      </c>
      <c r="H278" s="66">
        <v>2371.16</v>
      </c>
      <c r="I278" s="66">
        <v>2286.94</v>
      </c>
      <c r="J278" s="66">
        <v>0</v>
      </c>
      <c r="K278" s="66">
        <v>0</v>
      </c>
      <c r="L278" s="66">
        <v>5.7173500000000006</v>
      </c>
      <c r="M278" s="66">
        <v>2292.65735</v>
      </c>
      <c r="N278" s="66">
        <v>78.502649999999903</v>
      </c>
      <c r="O278" s="66">
        <v>34.5351040404041</v>
      </c>
      <c r="P278" s="66">
        <v>43.967545959595803</v>
      </c>
      <c r="Q278" s="66">
        <v>84.219999999999899</v>
      </c>
      <c r="R278" s="67">
        <v>340.8</v>
      </c>
      <c r="S278" s="68">
        <v>18498</v>
      </c>
      <c r="T278" s="67">
        <v>56.4</v>
      </c>
      <c r="U278" s="69">
        <v>14329369.34</v>
      </c>
      <c r="V278" s="70">
        <v>3.15</v>
      </c>
      <c r="W278" s="63" t="s">
        <v>106</v>
      </c>
      <c r="X278" s="70">
        <v>491.72</v>
      </c>
      <c r="Y278" s="66">
        <v>103.18859150686365</v>
      </c>
      <c r="Z278" s="71">
        <v>15.283191149411731</v>
      </c>
      <c r="AA278" s="72">
        <v>145425.17000000001</v>
      </c>
      <c r="AB278" s="72">
        <v>21619.72</v>
      </c>
      <c r="AC278" s="73" t="s">
        <v>35</v>
      </c>
      <c r="AD278" s="35">
        <f>N278/H278</f>
        <v>3.3107276607230181E-2</v>
      </c>
      <c r="AE278" s="72">
        <v>169856.22</v>
      </c>
      <c r="AF278" s="74">
        <v>11.626973371427034</v>
      </c>
      <c r="AG278" s="74">
        <v>5.1149704507712945</v>
      </c>
      <c r="AH278" s="75">
        <v>6.512002920655739</v>
      </c>
      <c r="AI278" s="76">
        <v>9.0304296119962189</v>
      </c>
      <c r="AJ278" s="77">
        <v>7.8616696542033511</v>
      </c>
      <c r="AK278" s="77">
        <v>1.1687599577928667</v>
      </c>
      <c r="AL278" s="78">
        <v>52</v>
      </c>
      <c r="AM278" s="78" t="s">
        <v>44</v>
      </c>
    </row>
    <row r="279" spans="1:39" s="79" customFormat="1" x14ac:dyDescent="0.25">
      <c r="A279" s="63" t="s">
        <v>831</v>
      </c>
      <c r="B279" s="63" t="s">
        <v>832</v>
      </c>
      <c r="C279" s="64" t="s">
        <v>833</v>
      </c>
      <c r="D279" s="65">
        <v>5000</v>
      </c>
      <c r="E279" s="66">
        <v>297.71899999999999</v>
      </c>
      <c r="F279" s="66">
        <v>0</v>
      </c>
      <c r="G279" s="66">
        <v>0.66700000000000004</v>
      </c>
      <c r="H279" s="66">
        <v>297.05200000000002</v>
      </c>
      <c r="I279" s="66">
        <v>143.08799999999999</v>
      </c>
      <c r="J279" s="66">
        <v>1.7999999999999999E-2</v>
      </c>
      <c r="K279" s="66">
        <v>12.21</v>
      </c>
      <c r="L279" s="66">
        <v>4.6920000000000002</v>
      </c>
      <c r="M279" s="66">
        <v>160.00800000000001</v>
      </c>
      <c r="N279" s="66">
        <v>137.04400000000001</v>
      </c>
      <c r="O279" s="66">
        <v>4.6975299999999987</v>
      </c>
      <c r="P279" s="66">
        <v>132.34647000000001</v>
      </c>
      <c r="Q279" s="66">
        <v>153.94600000000003</v>
      </c>
      <c r="R279" s="67">
        <v>58.5</v>
      </c>
      <c r="S279" s="68">
        <v>1758</v>
      </c>
      <c r="T279" s="67">
        <v>72.3</v>
      </c>
      <c r="U279" s="69">
        <v>2956352.58</v>
      </c>
      <c r="V279" s="70">
        <v>18.600000000000001</v>
      </c>
      <c r="W279" s="63" t="s">
        <v>39</v>
      </c>
      <c r="X279" s="70">
        <v>348.36</v>
      </c>
      <c r="Y279" s="66">
        <v>15.310792057499999</v>
      </c>
      <c r="Z279" s="71">
        <v>23.860850682593853</v>
      </c>
      <c r="AA279" s="72">
        <v>81659.89</v>
      </c>
      <c r="AB279" s="72">
        <v>46104.22</v>
      </c>
      <c r="AC279" s="73" t="s">
        <v>35</v>
      </c>
      <c r="AD279" s="35">
        <f>N279/H279</f>
        <v>0.46134683489759371</v>
      </c>
      <c r="AE279" s="72">
        <v>133652.09</v>
      </c>
      <c r="AF279" s="74">
        <v>213.57395545997164</v>
      </c>
      <c r="AG279" s="74">
        <v>7.3207879439587309</v>
      </c>
      <c r="AH279" s="75">
        <v>206.25316751601292</v>
      </c>
      <c r="AI279" s="76">
        <v>72.675828780939909</v>
      </c>
      <c r="AJ279" s="77">
        <v>46.450449776844337</v>
      </c>
      <c r="AK279" s="77">
        <v>26.225379004095565</v>
      </c>
      <c r="AL279" s="78">
        <v>57</v>
      </c>
      <c r="AM279" s="78" t="s">
        <v>44</v>
      </c>
    </row>
    <row r="280" spans="1:39" s="79" customFormat="1" x14ac:dyDescent="0.25">
      <c r="A280" s="63" t="s">
        <v>834</v>
      </c>
      <c r="B280" s="63" t="s">
        <v>835</v>
      </c>
      <c r="C280" s="64" t="s">
        <v>836</v>
      </c>
      <c r="D280" s="65">
        <v>1700</v>
      </c>
      <c r="E280" s="66">
        <v>85.388999999999996</v>
      </c>
      <c r="F280" s="66">
        <v>0</v>
      </c>
      <c r="G280" s="66">
        <v>0</v>
      </c>
      <c r="H280" s="66">
        <v>85.388999999999996</v>
      </c>
      <c r="I280" s="66">
        <v>31.248999999999999</v>
      </c>
      <c r="J280" s="66">
        <v>3.27</v>
      </c>
      <c r="K280" s="66">
        <v>0.51900000000000002</v>
      </c>
      <c r="L280" s="66">
        <v>4.0199999999999996</v>
      </c>
      <c r="M280" s="66">
        <v>39.057999999999993</v>
      </c>
      <c r="N280" s="66">
        <v>46.331000000000003</v>
      </c>
      <c r="O280" s="66">
        <v>1.4962616666666642</v>
      </c>
      <c r="P280" s="66">
        <v>44.834738333333341</v>
      </c>
      <c r="Q280" s="66">
        <v>50.870000000000005</v>
      </c>
      <c r="R280" s="67">
        <v>19.2</v>
      </c>
      <c r="S280" s="68">
        <v>725</v>
      </c>
      <c r="T280" s="67">
        <v>44.7</v>
      </c>
      <c r="U280" s="69">
        <v>304112.82</v>
      </c>
      <c r="V280" s="70">
        <v>10.29</v>
      </c>
      <c r="W280" s="63" t="s">
        <v>39</v>
      </c>
      <c r="X280" s="70">
        <v>392.19</v>
      </c>
      <c r="Y280" s="66">
        <v>3.4690342410000006</v>
      </c>
      <c r="Z280" s="71">
        <v>13.109246068965518</v>
      </c>
      <c r="AA280" s="72">
        <v>15182.49</v>
      </c>
      <c r="AB280" s="72">
        <v>17583.740000000002</v>
      </c>
      <c r="AC280" s="73" t="s">
        <v>35</v>
      </c>
      <c r="AD280" s="35">
        <f>N280/H280</f>
        <v>0.54258745271639208</v>
      </c>
      <c r="AE280" s="72">
        <v>34546.379999999997</v>
      </c>
      <c r="AF280" s="74">
        <v>175.08171941426551</v>
      </c>
      <c r="AG280" s="74">
        <v>5.6542717682254668</v>
      </c>
      <c r="AH280" s="75">
        <v>169.42744764604004</v>
      </c>
      <c r="AI280" s="76">
        <v>45.19479784234489</v>
      </c>
      <c r="AJ280" s="77">
        <v>20.941368839655237</v>
      </c>
      <c r="AK280" s="77">
        <v>24.253429002689657</v>
      </c>
      <c r="AL280" s="78">
        <v>61</v>
      </c>
      <c r="AM280" s="78" t="s">
        <v>44</v>
      </c>
    </row>
    <row r="281" spans="1:39" s="79" customFormat="1" x14ac:dyDescent="0.25">
      <c r="A281" s="63" t="s">
        <v>837</v>
      </c>
      <c r="B281" s="63" t="s">
        <v>838</v>
      </c>
      <c r="C281" s="64" t="s">
        <v>839</v>
      </c>
      <c r="D281" s="65">
        <v>503</v>
      </c>
      <c r="E281" s="66">
        <v>16.794</v>
      </c>
      <c r="F281" s="66">
        <v>0</v>
      </c>
      <c r="G281" s="66">
        <v>0</v>
      </c>
      <c r="H281" s="66">
        <v>16.963636363636365</v>
      </c>
      <c r="I281" s="66">
        <v>13.121</v>
      </c>
      <c r="J281" s="66">
        <v>0</v>
      </c>
      <c r="K281" s="66">
        <v>0</v>
      </c>
      <c r="L281" s="66">
        <v>3.2802499999999998E-2</v>
      </c>
      <c r="M281" s="66">
        <v>13.153802500000001</v>
      </c>
      <c r="N281" s="66">
        <v>3.8098338636363636</v>
      </c>
      <c r="O281" s="66">
        <v>0.19814035353535286</v>
      </c>
      <c r="P281" s="66">
        <v>3.6116935101010106</v>
      </c>
      <c r="Q281" s="66">
        <v>3.8426363636363634</v>
      </c>
      <c r="R281" s="67">
        <v>6.1</v>
      </c>
      <c r="S281" s="68">
        <v>326</v>
      </c>
      <c r="T281" s="67">
        <v>64</v>
      </c>
      <c r="U281" s="69"/>
      <c r="V281" s="70">
        <v>8.41</v>
      </c>
      <c r="W281" s="63" t="s">
        <v>39</v>
      </c>
      <c r="X281" s="70">
        <v>325.57</v>
      </c>
      <c r="Y281" s="66">
        <v>2.021380087272727</v>
      </c>
      <c r="Z281" s="71">
        <v>16.987814835471273</v>
      </c>
      <c r="AA281" s="72">
        <v>1666.36</v>
      </c>
      <c r="AB281" s="72">
        <v>1175.8599999999999</v>
      </c>
      <c r="AC281" s="73" t="s">
        <v>35</v>
      </c>
      <c r="AD281" s="35">
        <f>N281/H281</f>
        <v>0.22458827706323686</v>
      </c>
      <c r="AE281" s="72">
        <v>2852.9</v>
      </c>
      <c r="AF281" s="74">
        <v>32.018101215533775</v>
      </c>
      <c r="AG281" s="74">
        <v>1.6651849191978558</v>
      </c>
      <c r="AH281" s="75">
        <v>30.352916296335916</v>
      </c>
      <c r="AI281" s="76">
        <v>8.7184645071039988</v>
      </c>
      <c r="AJ281" s="77">
        <v>5.111534887215698</v>
      </c>
      <c r="AK281" s="77">
        <v>3.6069296198883007</v>
      </c>
      <c r="AL281" s="78">
        <v>49</v>
      </c>
      <c r="AM281" s="78" t="s">
        <v>40</v>
      </c>
    </row>
    <row r="282" spans="1:39" s="79" customFormat="1" x14ac:dyDescent="0.25">
      <c r="A282" s="63" t="s">
        <v>840</v>
      </c>
      <c r="B282" s="63" t="s">
        <v>841</v>
      </c>
      <c r="C282" s="64" t="s">
        <v>842</v>
      </c>
      <c r="D282" s="65">
        <v>886</v>
      </c>
      <c r="E282" s="66">
        <v>20.477</v>
      </c>
      <c r="F282" s="66">
        <v>0</v>
      </c>
      <c r="G282" s="66">
        <v>0</v>
      </c>
      <c r="H282" s="66">
        <v>20.477</v>
      </c>
      <c r="I282" s="66">
        <v>19.7</v>
      </c>
      <c r="J282" s="66">
        <v>2E-3</v>
      </c>
      <c r="K282" s="66">
        <v>7.0000000000000007E-2</v>
      </c>
      <c r="L282" s="66">
        <v>4.9254999999999993E-2</v>
      </c>
      <c r="M282" s="66">
        <v>19.821254999999997</v>
      </c>
      <c r="N282" s="66">
        <v>0.65574500000000313</v>
      </c>
      <c r="O282" s="66">
        <v>0.39957598984771436</v>
      </c>
      <c r="P282" s="66">
        <v>0.25616901015228877</v>
      </c>
      <c r="Q282" s="66">
        <v>0.77500000000000324</v>
      </c>
      <c r="R282" s="67">
        <v>9</v>
      </c>
      <c r="S282" s="68">
        <v>378</v>
      </c>
      <c r="T282" s="67">
        <v>55</v>
      </c>
      <c r="U282" s="69"/>
      <c r="V282" s="70">
        <v>13.49</v>
      </c>
      <c r="W282" s="63" t="s">
        <v>39</v>
      </c>
      <c r="X282" s="70">
        <v>1846.32</v>
      </c>
      <c r="Y282" s="66">
        <v>2.6546495624999995</v>
      </c>
      <c r="Z282" s="71">
        <v>19.240773809523805</v>
      </c>
      <c r="AA282" s="72">
        <v>5377.87</v>
      </c>
      <c r="AB282" s="72">
        <v>472.97</v>
      </c>
      <c r="AC282" s="73" t="s">
        <v>35</v>
      </c>
      <c r="AD282" s="35">
        <f>N282/H282</f>
        <v>3.2023489769009282E-2</v>
      </c>
      <c r="AE282" s="72">
        <v>6071.02</v>
      </c>
      <c r="AF282" s="74">
        <v>4.7528085815757279</v>
      </c>
      <c r="AG282" s="74">
        <v>2.8961077759492238</v>
      </c>
      <c r="AH282" s="75">
        <v>1.856700805626504</v>
      </c>
      <c r="AI282" s="76">
        <v>15.478407474074121</v>
      </c>
      <c r="AJ282" s="77">
        <v>14.227164175596942</v>
      </c>
      <c r="AK282" s="77">
        <v>1.2512432984771793</v>
      </c>
      <c r="AL282" s="78">
        <v>76</v>
      </c>
      <c r="AM282" s="78" t="s">
        <v>91</v>
      </c>
    </row>
    <row r="283" spans="1:39" s="79" customFormat="1" x14ac:dyDescent="0.25">
      <c r="A283" s="63" t="s">
        <v>843</v>
      </c>
      <c r="B283" s="63" t="s">
        <v>844</v>
      </c>
      <c r="C283" s="64" t="s">
        <v>845</v>
      </c>
      <c r="D283" s="65">
        <v>1300</v>
      </c>
      <c r="E283" s="66">
        <v>33.909999999999997</v>
      </c>
      <c r="F283" s="66">
        <v>0</v>
      </c>
      <c r="G283" s="66">
        <v>0</v>
      </c>
      <c r="H283" s="66">
        <v>33.909999999999997</v>
      </c>
      <c r="I283" s="66">
        <v>24.001000000000001</v>
      </c>
      <c r="J283" s="66">
        <v>0.35699999999999998</v>
      </c>
      <c r="K283" s="66">
        <v>0</v>
      </c>
      <c r="L283" s="66">
        <v>1.875</v>
      </c>
      <c r="M283" s="66">
        <v>26.233000000000001</v>
      </c>
      <c r="N283" s="66">
        <v>7.676999999999996</v>
      </c>
      <c r="O283" s="66">
        <v>0.61160632653061175</v>
      </c>
      <c r="P283" s="66">
        <v>7.0653936734693845</v>
      </c>
      <c r="Q283" s="66">
        <v>9.551999999999996</v>
      </c>
      <c r="R283" s="67">
        <v>10.5</v>
      </c>
      <c r="S283" s="68">
        <v>554</v>
      </c>
      <c r="T283" s="67">
        <v>56.5</v>
      </c>
      <c r="U283" s="69">
        <v>301390.12</v>
      </c>
      <c r="V283" s="70">
        <v>9.74</v>
      </c>
      <c r="W283" s="63" t="s">
        <v>39</v>
      </c>
      <c r="X283" s="70">
        <v>2122.46</v>
      </c>
      <c r="Y283" s="66">
        <v>2.8851908625</v>
      </c>
      <c r="Z283" s="71">
        <v>14.268289711191334</v>
      </c>
      <c r="AA283" s="72">
        <v>5957.05</v>
      </c>
      <c r="AB283" s="72">
        <v>14996.02</v>
      </c>
      <c r="AC283" s="73" t="s">
        <v>35</v>
      </c>
      <c r="AD283" s="35">
        <f>N283/H283</f>
        <v>0.22639339427897365</v>
      </c>
      <c r="AE283" s="72">
        <v>24932.67</v>
      </c>
      <c r="AF283" s="74">
        <v>37.965481430196313</v>
      </c>
      <c r="AG283" s="74">
        <v>3.0246096955175892</v>
      </c>
      <c r="AH283" s="75">
        <v>34.940871734678723</v>
      </c>
      <c r="AI283" s="76">
        <v>37.821409885559547</v>
      </c>
      <c r="AJ283" s="77">
        <v>10.752789928534582</v>
      </c>
      <c r="AK283" s="77">
        <v>27.068619957024964</v>
      </c>
      <c r="AL283" s="78">
        <v>61</v>
      </c>
      <c r="AM283" s="78" t="s">
        <v>44</v>
      </c>
    </row>
    <row r="284" spans="1:39" s="79" customFormat="1" x14ac:dyDescent="0.25">
      <c r="A284" s="63" t="s">
        <v>846</v>
      </c>
      <c r="B284" s="63" t="s">
        <v>847</v>
      </c>
      <c r="C284" s="64" t="s">
        <v>848</v>
      </c>
      <c r="D284" s="65">
        <v>923</v>
      </c>
      <c r="E284" s="66">
        <v>25.611000000000001</v>
      </c>
      <c r="F284" s="66">
        <v>0</v>
      </c>
      <c r="G284" s="66">
        <v>0</v>
      </c>
      <c r="H284" s="66">
        <v>25.611000000000001</v>
      </c>
      <c r="I284" s="66">
        <v>16.332000000000001</v>
      </c>
      <c r="J284" s="66">
        <v>0.28000000000000003</v>
      </c>
      <c r="K284" s="66">
        <v>0</v>
      </c>
      <c r="L284" s="66">
        <v>1.2030000000000001</v>
      </c>
      <c r="M284" s="66">
        <v>17.815000000000001</v>
      </c>
      <c r="N284" s="66">
        <v>7.7959999999999994</v>
      </c>
      <c r="O284" s="66">
        <v>8.3060000000000009E-2</v>
      </c>
      <c r="P284" s="66">
        <v>7.7129399999999997</v>
      </c>
      <c r="Q284" s="66">
        <v>8.9989999999999988</v>
      </c>
      <c r="R284" s="67">
        <v>13.3</v>
      </c>
      <c r="S284" s="68">
        <v>458</v>
      </c>
      <c r="T284" s="67">
        <v>55</v>
      </c>
      <c r="U284" s="69">
        <v>266901.37</v>
      </c>
      <c r="V284" s="70">
        <v>19.079999999999998</v>
      </c>
      <c r="W284" s="63" t="s">
        <v>39</v>
      </c>
      <c r="X284" s="70">
        <v>3559</v>
      </c>
      <c r="Y284" s="66">
        <v>2.8236089750000004</v>
      </c>
      <c r="Z284" s="71">
        <v>16.890644104803496</v>
      </c>
      <c r="AA284" s="72">
        <v>1584.78</v>
      </c>
      <c r="AB284" s="72">
        <v>27450.35</v>
      </c>
      <c r="AC284" s="73" t="s">
        <v>35</v>
      </c>
      <c r="AD284" s="35">
        <f>N284/H284</f>
        <v>0.30440045293038143</v>
      </c>
      <c r="AE284" s="72">
        <v>33316.620000000003</v>
      </c>
      <c r="AF284" s="74">
        <v>46.635161811329787</v>
      </c>
      <c r="AG284" s="74">
        <v>0.4968594843572412</v>
      </c>
      <c r="AH284" s="75">
        <v>46.138302326972543</v>
      </c>
      <c r="AI284" s="76">
        <v>63.395498384279477</v>
      </c>
      <c r="AJ284" s="77">
        <v>3.4602288209606984</v>
      </c>
      <c r="AK284" s="77">
        <v>59.935269563318776</v>
      </c>
      <c r="AL284" s="78">
        <v>44</v>
      </c>
      <c r="AM284" s="78" t="s">
        <v>40</v>
      </c>
    </row>
    <row r="285" spans="1:39" s="79" customFormat="1" x14ac:dyDescent="0.25">
      <c r="A285" s="63" t="s">
        <v>849</v>
      </c>
      <c r="B285" s="63" t="s">
        <v>850</v>
      </c>
      <c r="C285" s="64" t="s">
        <v>851</v>
      </c>
      <c r="D285" s="65">
        <v>900</v>
      </c>
      <c r="E285" s="66">
        <v>30.502600000000001</v>
      </c>
      <c r="F285" s="66">
        <v>0</v>
      </c>
      <c r="G285" s="66">
        <v>0</v>
      </c>
      <c r="H285" s="66">
        <v>30.502600000000001</v>
      </c>
      <c r="I285" s="66">
        <v>28.507699999999996</v>
      </c>
      <c r="J285" s="66">
        <v>0</v>
      </c>
      <c r="K285" s="66">
        <v>0</v>
      </c>
      <c r="L285" s="66">
        <v>7.1269249999999992E-2</v>
      </c>
      <c r="M285" s="66">
        <v>28.578969249999997</v>
      </c>
      <c r="N285" s="66">
        <v>1.9236307500000045</v>
      </c>
      <c r="O285" s="66">
        <v>1.6429437631578945</v>
      </c>
      <c r="P285" s="66">
        <v>0.28068698684211002</v>
      </c>
      <c r="Q285" s="66">
        <v>1.9949000000000046</v>
      </c>
      <c r="R285" s="67">
        <v>16.700000000000003</v>
      </c>
      <c r="S285" s="68">
        <v>400</v>
      </c>
      <c r="T285" s="67">
        <v>75</v>
      </c>
      <c r="U285" s="69"/>
      <c r="V285" s="70">
        <v>5.9992000000000001</v>
      </c>
      <c r="W285" s="63" t="s">
        <v>39</v>
      </c>
      <c r="X285" s="70">
        <v>461.9282</v>
      </c>
      <c r="Y285" s="66">
        <v>4.2868428750000005</v>
      </c>
      <c r="Z285" s="71">
        <v>29.361937500000003</v>
      </c>
      <c r="AA285" s="72">
        <v>9856.2999999999993</v>
      </c>
      <c r="AB285" s="72">
        <v>129.66</v>
      </c>
      <c r="AC285" s="73" t="s">
        <v>35</v>
      </c>
      <c r="AD285" s="35">
        <f>N285/H285</f>
        <v>6.3064484666880999E-2</v>
      </c>
      <c r="AE285" s="72">
        <v>10018.870000000001</v>
      </c>
      <c r="AF285" s="74">
        <v>13.175553082191811</v>
      </c>
      <c r="AG285" s="74">
        <v>11.253039473684208</v>
      </c>
      <c r="AH285" s="75">
        <v>1.9225136085076029</v>
      </c>
      <c r="AI285" s="76">
        <v>24.964881955613222</v>
      </c>
      <c r="AJ285" s="77">
        <v>24.640738894736838</v>
      </c>
      <c r="AK285" s="77">
        <v>0.32414306087638417</v>
      </c>
      <c r="AL285" s="78">
        <v>53</v>
      </c>
      <c r="AM285" s="78" t="s">
        <v>44</v>
      </c>
    </row>
    <row r="286" spans="1:39" s="79" customFormat="1" x14ac:dyDescent="0.25">
      <c r="A286" s="63" t="s">
        <v>852</v>
      </c>
      <c r="B286" s="63" t="s">
        <v>853</v>
      </c>
      <c r="C286" s="64" t="s">
        <v>854</v>
      </c>
      <c r="D286" s="65">
        <v>5300</v>
      </c>
      <c r="E286" s="66">
        <v>312.375</v>
      </c>
      <c r="F286" s="66">
        <v>0</v>
      </c>
      <c r="G286" s="66">
        <v>0</v>
      </c>
      <c r="H286" s="66">
        <v>312.375</v>
      </c>
      <c r="I286" s="66">
        <v>229.89599999999999</v>
      </c>
      <c r="J286" s="66"/>
      <c r="K286" s="66">
        <v>0.12759999999999999</v>
      </c>
      <c r="L286" s="66">
        <v>0.57474000000000003</v>
      </c>
      <c r="M286" s="66">
        <v>230.59833999999998</v>
      </c>
      <c r="N286" s="66">
        <v>81.776660000000021</v>
      </c>
      <c r="O286" s="66">
        <v>13.255985263157914</v>
      </c>
      <c r="P286" s="66">
        <v>68.520674736842111</v>
      </c>
      <c r="Q286" s="66">
        <v>82.479000000000028</v>
      </c>
      <c r="R286" s="67">
        <v>59.7</v>
      </c>
      <c r="S286" s="68">
        <v>2856</v>
      </c>
      <c r="T286" s="67">
        <v>57</v>
      </c>
      <c r="U286" s="69">
        <v>2058373.89</v>
      </c>
      <c r="V286" s="70">
        <v>6.69</v>
      </c>
      <c r="W286" s="63" t="s">
        <v>39</v>
      </c>
      <c r="X286" s="70">
        <v>526.66999999999996</v>
      </c>
      <c r="Y286" s="66">
        <v>15.632398485</v>
      </c>
      <c r="Z286" s="71">
        <v>14.995969537815126</v>
      </c>
      <c r="AA286" s="72">
        <v>88641.15</v>
      </c>
      <c r="AB286" s="72">
        <v>36087.78</v>
      </c>
      <c r="AC286" s="73" t="s">
        <v>35</v>
      </c>
      <c r="AD286" s="35">
        <f>N286/H286</f>
        <v>0.26179002801120455</v>
      </c>
      <c r="AE286" s="72">
        <v>125098.84</v>
      </c>
      <c r="AF286" s="74">
        <v>78.44735428417944</v>
      </c>
      <c r="AG286" s="74">
        <v>12.716305267600932</v>
      </c>
      <c r="AH286" s="75">
        <v>65.73104901657851</v>
      </c>
      <c r="AI286" s="76">
        <v>43.672595779916705</v>
      </c>
      <c r="AJ286" s="77">
        <v>31.036817151186796</v>
      </c>
      <c r="AK286" s="77">
        <v>12.635778628729913</v>
      </c>
      <c r="AL286" s="78">
        <v>60</v>
      </c>
      <c r="AM286" s="78" t="s">
        <v>44</v>
      </c>
    </row>
    <row r="287" spans="1:39" s="79" customFormat="1" x14ac:dyDescent="0.25">
      <c r="A287" s="63" t="s">
        <v>855</v>
      </c>
      <c r="B287" s="63" t="s">
        <v>856</v>
      </c>
      <c r="C287" s="64" t="s">
        <v>857</v>
      </c>
      <c r="D287" s="65">
        <v>1515</v>
      </c>
      <c r="E287" s="66">
        <v>61.034999999999997</v>
      </c>
      <c r="F287" s="66">
        <v>0</v>
      </c>
      <c r="G287" s="66">
        <v>0</v>
      </c>
      <c r="H287" s="66">
        <v>61.034999999999997</v>
      </c>
      <c r="I287" s="66">
        <v>33.197000000000003</v>
      </c>
      <c r="J287" s="66">
        <v>8.8999999999999996E-2</v>
      </c>
      <c r="K287" s="66">
        <v>3.6059999999999999</v>
      </c>
      <c r="L287" s="66">
        <v>0.14699999999999999</v>
      </c>
      <c r="M287" s="66">
        <v>37.039000000000001</v>
      </c>
      <c r="N287" s="66">
        <v>23.995999999999995</v>
      </c>
      <c r="O287" s="66">
        <v>2.1034300000000048</v>
      </c>
      <c r="P287" s="66">
        <v>21.892569999999992</v>
      </c>
      <c r="Q287" s="66">
        <v>27.748999999999995</v>
      </c>
      <c r="R287" s="67">
        <v>17.8</v>
      </c>
      <c r="S287" s="68">
        <v>700</v>
      </c>
      <c r="T287" s="67">
        <v>48.6</v>
      </c>
      <c r="U287" s="69">
        <v>698388.9</v>
      </c>
      <c r="V287" s="70">
        <v>15.57</v>
      </c>
      <c r="W287" s="63" t="s">
        <v>39</v>
      </c>
      <c r="X287" s="70">
        <v>1016.25</v>
      </c>
      <c r="Y287" s="66">
        <v>3.5708252220000003</v>
      </c>
      <c r="Z287" s="71">
        <v>13.975832571428571</v>
      </c>
      <c r="AA287" s="72">
        <v>29988.26</v>
      </c>
      <c r="AB287" s="72">
        <v>22248.32</v>
      </c>
      <c r="AC287" s="73" t="s">
        <v>35</v>
      </c>
      <c r="AD287" s="35">
        <f>N287/H287</f>
        <v>0.39315147046776433</v>
      </c>
      <c r="AE287" s="72">
        <v>56050.57</v>
      </c>
      <c r="AF287" s="74">
        <v>93.91780821917807</v>
      </c>
      <c r="AG287" s="74">
        <v>8.2326027397260457</v>
      </c>
      <c r="AH287" s="75">
        <v>85.685205479452023</v>
      </c>
      <c r="AI287" s="76">
        <v>74.623686871240608</v>
      </c>
      <c r="AJ287" s="77">
        <v>42.840366496240613</v>
      </c>
      <c r="AK287" s="77">
        <v>31.783320374999988</v>
      </c>
      <c r="AL287" s="78">
        <v>47</v>
      </c>
      <c r="AM287" s="78" t="s">
        <v>40</v>
      </c>
    </row>
    <row r="288" spans="1:39" s="79" customFormat="1" x14ac:dyDescent="0.25">
      <c r="A288" s="63" t="s">
        <v>858</v>
      </c>
      <c r="B288" s="63" t="s">
        <v>788</v>
      </c>
      <c r="C288" s="64" t="s">
        <v>859</v>
      </c>
      <c r="D288" s="65">
        <v>9200</v>
      </c>
      <c r="E288" s="66">
        <v>220</v>
      </c>
      <c r="F288" s="66">
        <v>69</v>
      </c>
      <c r="G288" s="66"/>
      <c r="H288" s="66">
        <v>291.91919191919192</v>
      </c>
      <c r="I288" s="66">
        <v>198</v>
      </c>
      <c r="J288" s="66"/>
      <c r="K288" s="66">
        <v>12</v>
      </c>
      <c r="L288" s="66">
        <v>0.495</v>
      </c>
      <c r="M288" s="66">
        <v>210.495</v>
      </c>
      <c r="N288" s="66">
        <v>81.424191919191912</v>
      </c>
      <c r="O288" s="66">
        <v>5.8237595907928235</v>
      </c>
      <c r="P288" s="66">
        <v>75.600432328399094</v>
      </c>
      <c r="Q288" s="66">
        <v>93.919191919191917</v>
      </c>
      <c r="R288" s="67">
        <v>250</v>
      </c>
      <c r="S288" s="68">
        <v>4492</v>
      </c>
      <c r="T288" s="67">
        <v>90</v>
      </c>
      <c r="U288" s="69">
        <v>2137251</v>
      </c>
      <c r="V288" s="70">
        <v>10</v>
      </c>
      <c r="W288" s="63" t="s">
        <v>39</v>
      </c>
      <c r="X288" s="70">
        <v>3006</v>
      </c>
      <c r="Y288" s="66">
        <v>66.563955000000007</v>
      </c>
      <c r="Z288" s="71">
        <v>40.598174532502235</v>
      </c>
      <c r="AA288" s="72">
        <v>56305.75</v>
      </c>
      <c r="AB288" s="72">
        <v>227254.9</v>
      </c>
      <c r="AC288" s="73" t="s">
        <v>35</v>
      </c>
      <c r="AD288" s="35">
        <f>N288/H288</f>
        <v>0.27892716262975775</v>
      </c>
      <c r="AE288" s="72">
        <v>321120.62</v>
      </c>
      <c r="AF288" s="74">
        <v>49.661615730365043</v>
      </c>
      <c r="AG288" s="74">
        <v>3.5519825752892955</v>
      </c>
      <c r="AH288" s="75">
        <v>46.109633155075748</v>
      </c>
      <c r="AI288" s="76">
        <v>63.125701010637002</v>
      </c>
      <c r="AJ288" s="77">
        <v>12.534672609219445</v>
      </c>
      <c r="AK288" s="77">
        <v>50.59102840141756</v>
      </c>
      <c r="AL288" s="78">
        <v>55</v>
      </c>
      <c r="AM288" s="78" t="s">
        <v>44</v>
      </c>
    </row>
    <row r="289" spans="1:39" s="79" customFormat="1" x14ac:dyDescent="0.25">
      <c r="A289" s="63" t="s">
        <v>860</v>
      </c>
      <c r="B289" s="63" t="s">
        <v>165</v>
      </c>
      <c r="C289" s="64" t="s">
        <v>861</v>
      </c>
      <c r="D289" s="65">
        <v>1125</v>
      </c>
      <c r="E289" s="66">
        <v>26.706</v>
      </c>
      <c r="F289" s="66">
        <v>0</v>
      </c>
      <c r="G289" s="66">
        <v>0</v>
      </c>
      <c r="H289" s="66">
        <v>26.706</v>
      </c>
      <c r="I289" s="66">
        <v>18.765999999999998</v>
      </c>
      <c r="J289" s="66">
        <v>0</v>
      </c>
      <c r="K289" s="66">
        <v>0</v>
      </c>
      <c r="L289" s="66">
        <v>0.2</v>
      </c>
      <c r="M289" s="66">
        <v>18.965999999999998</v>
      </c>
      <c r="N289" s="66">
        <v>7.740000000000002</v>
      </c>
      <c r="O289" s="66">
        <v>0.47680959183673666</v>
      </c>
      <c r="P289" s="66">
        <v>7.2631904081632657</v>
      </c>
      <c r="Q289" s="66">
        <v>7.9400000000000022</v>
      </c>
      <c r="R289" s="67">
        <v>8.3000000000000007</v>
      </c>
      <c r="S289" s="68">
        <v>439</v>
      </c>
      <c r="T289" s="67">
        <v>50</v>
      </c>
      <c r="U289" s="69">
        <v>639476.07999999996</v>
      </c>
      <c r="V289" s="70">
        <v>11.85</v>
      </c>
      <c r="W289" s="63" t="s">
        <v>39</v>
      </c>
      <c r="X289" s="70">
        <v>473.71</v>
      </c>
      <c r="Y289" s="66">
        <v>2.1919471505681822</v>
      </c>
      <c r="Z289" s="71">
        <v>13.679577811141026</v>
      </c>
      <c r="AA289" s="72">
        <v>5650.19</v>
      </c>
      <c r="AB289" s="72">
        <v>3440.65</v>
      </c>
      <c r="AC289" s="73" t="s">
        <v>35</v>
      </c>
      <c r="AD289" s="35">
        <f>N289/H289</f>
        <v>0.28982251179510232</v>
      </c>
      <c r="AE289" s="72">
        <v>9185.58</v>
      </c>
      <c r="AF289" s="74">
        <v>48.304053421537134</v>
      </c>
      <c r="AG289" s="74">
        <v>2.9756894051657667</v>
      </c>
      <c r="AH289" s="75">
        <v>45.328364016371367</v>
      </c>
      <c r="AI289" s="76">
        <v>20.708062850834509</v>
      </c>
      <c r="AJ289" s="77">
        <v>12.870600599693233</v>
      </c>
      <c r="AK289" s="77">
        <v>7.837462251141277</v>
      </c>
      <c r="AL289" s="78">
        <v>55</v>
      </c>
      <c r="AM289" s="78" t="s">
        <v>44</v>
      </c>
    </row>
    <row r="290" spans="1:39" s="79" customFormat="1" x14ac:dyDescent="0.25">
      <c r="A290" s="63" t="s">
        <v>862</v>
      </c>
      <c r="B290" s="63" t="s">
        <v>863</v>
      </c>
      <c r="C290" s="64" t="s">
        <v>864</v>
      </c>
      <c r="D290" s="65">
        <v>1200</v>
      </c>
      <c r="E290" s="66">
        <v>32.006</v>
      </c>
      <c r="F290" s="66">
        <v>0</v>
      </c>
      <c r="G290" s="66">
        <v>0</v>
      </c>
      <c r="H290" s="66">
        <v>32.006</v>
      </c>
      <c r="I290" s="66">
        <v>19.731999999999999</v>
      </c>
      <c r="J290" s="66">
        <v>7.4999999999999997E-2</v>
      </c>
      <c r="K290" s="66">
        <v>6.7859999999999996</v>
      </c>
      <c r="L290" s="66">
        <v>4.9517499999999999E-2</v>
      </c>
      <c r="M290" s="66">
        <v>26.642517499999997</v>
      </c>
      <c r="N290" s="66">
        <v>5.3634825000000035</v>
      </c>
      <c r="O290" s="66">
        <v>0.6402186734693871</v>
      </c>
      <c r="P290" s="66">
        <v>4.7232638265306166</v>
      </c>
      <c r="Q290" s="66">
        <v>12.199000000000003</v>
      </c>
      <c r="R290" s="67">
        <v>7.2</v>
      </c>
      <c r="S290" s="68">
        <v>553</v>
      </c>
      <c r="T290" s="67">
        <v>50.2</v>
      </c>
      <c r="U290" s="69">
        <v>352111.1</v>
      </c>
      <c r="V290" s="70">
        <v>9.4</v>
      </c>
      <c r="W290" s="63" t="s">
        <v>39</v>
      </c>
      <c r="X290" s="70">
        <v>734.42</v>
      </c>
      <c r="Y290" s="66">
        <v>2.2336103460000003</v>
      </c>
      <c r="Z290" s="71">
        <v>11.065968173598556</v>
      </c>
      <c r="AA290" s="72">
        <v>4817.96</v>
      </c>
      <c r="AB290" s="72">
        <v>3468.86</v>
      </c>
      <c r="AC290" s="73" t="s">
        <v>35</v>
      </c>
      <c r="AD290" s="35">
        <f>N290/H290</f>
        <v>0.1675774073611199</v>
      </c>
      <c r="AE290" s="72">
        <v>13306.96</v>
      </c>
      <c r="AF290" s="74">
        <v>26.572283187594461</v>
      </c>
      <c r="AG290" s="74">
        <v>3.1718332060213883</v>
      </c>
      <c r="AH290" s="75">
        <v>23.400449981573072</v>
      </c>
      <c r="AI290" s="76">
        <v>14.985208941010066</v>
      </c>
      <c r="AJ290" s="77">
        <v>8.7124070974646504</v>
      </c>
      <c r="AK290" s="77">
        <v>6.272801843545416</v>
      </c>
      <c r="AL290" s="78">
        <v>47</v>
      </c>
      <c r="AM290" s="78" t="s">
        <v>40</v>
      </c>
    </row>
    <row r="291" spans="1:39" s="79" customFormat="1" x14ac:dyDescent="0.25">
      <c r="A291" s="63" t="s">
        <v>865</v>
      </c>
      <c r="B291" s="63" t="s">
        <v>866</v>
      </c>
      <c r="C291" s="64" t="s">
        <v>867</v>
      </c>
      <c r="D291" s="65">
        <v>1218</v>
      </c>
      <c r="E291" s="66">
        <v>350.89299999999997</v>
      </c>
      <c r="F291" s="66">
        <v>0</v>
      </c>
      <c r="G291" s="66">
        <v>0</v>
      </c>
      <c r="H291" s="66">
        <v>350.89299999999997</v>
      </c>
      <c r="I291" s="66">
        <v>244.63499999999999</v>
      </c>
      <c r="J291" s="66">
        <v>2.1999999999999999E-2</v>
      </c>
      <c r="K291" s="66">
        <v>0</v>
      </c>
      <c r="L291" s="66">
        <v>2.472</v>
      </c>
      <c r="M291" s="66">
        <v>247.12899999999999</v>
      </c>
      <c r="N291" s="66">
        <v>103.76399999999998</v>
      </c>
      <c r="O291" s="66">
        <v>68.225227675159232</v>
      </c>
      <c r="P291" s="66">
        <v>35.53877232484075</v>
      </c>
      <c r="Q291" s="66">
        <v>106.23599999999998</v>
      </c>
      <c r="R291" s="67">
        <v>18.27</v>
      </c>
      <c r="S291" s="68">
        <v>533</v>
      </c>
      <c r="T291" s="67">
        <v>65</v>
      </c>
      <c r="U291" s="69">
        <v>998123.69</v>
      </c>
      <c r="V291" s="70">
        <v>3.74</v>
      </c>
      <c r="W291" s="63" t="s">
        <v>39</v>
      </c>
      <c r="X291" s="70">
        <v>285.37</v>
      </c>
      <c r="Y291" s="66">
        <v>4.421431871704546</v>
      </c>
      <c r="Z291" s="71">
        <v>22.727039356984481</v>
      </c>
      <c r="AA291" s="72">
        <v>255162.35</v>
      </c>
      <c r="AB291" s="72">
        <v>10141.700000000001</v>
      </c>
      <c r="AC291" s="73" t="s">
        <v>35</v>
      </c>
      <c r="AD291" s="35">
        <f>N291/H291</f>
        <v>0.29571407808078243</v>
      </c>
      <c r="AE291" s="72">
        <v>266009.49</v>
      </c>
      <c r="AF291" s="74">
        <v>533.36760132617121</v>
      </c>
      <c r="AG291" s="74">
        <v>350.6912420013839</v>
      </c>
      <c r="AH291" s="75">
        <v>182.67635932478731</v>
      </c>
      <c r="AI291" s="76">
        <v>497.75619317717695</v>
      </c>
      <c r="AJ291" s="77">
        <v>478.72861445608913</v>
      </c>
      <c r="AK291" s="77">
        <v>19.027578721087814</v>
      </c>
      <c r="AL291" s="78">
        <v>64</v>
      </c>
      <c r="AM291" s="78" t="s">
        <v>44</v>
      </c>
    </row>
    <row r="292" spans="1:39" s="79" customFormat="1" x14ac:dyDescent="0.25">
      <c r="A292" s="63" t="s">
        <v>868</v>
      </c>
      <c r="B292" s="63" t="s">
        <v>869</v>
      </c>
      <c r="C292" s="64" t="s">
        <v>870</v>
      </c>
      <c r="D292" s="65">
        <v>8900</v>
      </c>
      <c r="E292" s="66">
        <v>967</v>
      </c>
      <c r="F292" s="66"/>
      <c r="G292" s="66"/>
      <c r="H292" s="66">
        <v>967</v>
      </c>
      <c r="I292" s="66">
        <v>835.17200000000003</v>
      </c>
      <c r="J292" s="66"/>
      <c r="K292" s="66"/>
      <c r="L292" s="66">
        <v>2.0879300000000001</v>
      </c>
      <c r="M292" s="66">
        <v>837.25993000000005</v>
      </c>
      <c r="N292" s="66">
        <v>129.74006999999995</v>
      </c>
      <c r="O292" s="66">
        <v>4.1758600000000001</v>
      </c>
      <c r="P292" s="66">
        <v>125.56420999999995</v>
      </c>
      <c r="Q292" s="66">
        <v>131.82799999999995</v>
      </c>
      <c r="R292" s="67">
        <v>71</v>
      </c>
      <c r="S292" s="68">
        <v>3247</v>
      </c>
      <c r="T292" s="67">
        <v>79</v>
      </c>
      <c r="U292" s="69">
        <v>463505</v>
      </c>
      <c r="V292" s="70">
        <v>7.98</v>
      </c>
      <c r="W292" s="63" t="s">
        <v>39</v>
      </c>
      <c r="X292" s="70">
        <v>495</v>
      </c>
      <c r="Y292" s="66">
        <v>25.119898600000003</v>
      </c>
      <c r="Z292" s="71">
        <v>21.195454265475824</v>
      </c>
      <c r="AA292" s="72">
        <v>33323.360000000001</v>
      </c>
      <c r="AB292" s="72">
        <v>62154.28</v>
      </c>
      <c r="AC292" s="73" t="s">
        <v>35</v>
      </c>
      <c r="AD292" s="35">
        <f>N292/H292</f>
        <v>0.13416760082730086</v>
      </c>
      <c r="AE292" s="72">
        <v>96511.17</v>
      </c>
      <c r="AF292" s="74">
        <v>109.47097215132193</v>
      </c>
      <c r="AG292" s="74">
        <v>3.5234716134176542</v>
      </c>
      <c r="AH292" s="75">
        <v>105.94750053790428</v>
      </c>
      <c r="AI292" s="76">
        <v>29.404880428087459</v>
      </c>
      <c r="AJ292" s="77">
        <v>10.262815768401602</v>
      </c>
      <c r="AK292" s="77">
        <v>19.142064659685857</v>
      </c>
      <c r="AL292" s="78">
        <v>67</v>
      </c>
      <c r="AM292" s="78" t="s">
        <v>44</v>
      </c>
    </row>
    <row r="293" spans="1:39" s="79" customFormat="1" x14ac:dyDescent="0.25">
      <c r="A293" s="63" t="s">
        <v>871</v>
      </c>
      <c r="B293" s="63" t="s">
        <v>872</v>
      </c>
      <c r="C293" s="64" t="s">
        <v>873</v>
      </c>
      <c r="D293" s="65">
        <v>400</v>
      </c>
      <c r="E293" s="66">
        <v>7.4614000000000003</v>
      </c>
      <c r="F293" s="66">
        <v>0</v>
      </c>
      <c r="G293" s="66">
        <v>0</v>
      </c>
      <c r="H293" s="66">
        <v>7.4614000000000003</v>
      </c>
      <c r="I293" s="66">
        <v>6.4669999999999996</v>
      </c>
      <c r="J293" s="66">
        <v>2.9000000000000001E-2</v>
      </c>
      <c r="K293" s="66">
        <v>0</v>
      </c>
      <c r="L293" s="66">
        <v>1.32E-2</v>
      </c>
      <c r="M293" s="66">
        <v>6.5091999999999999</v>
      </c>
      <c r="N293" s="66">
        <v>0.95220000000000038</v>
      </c>
      <c r="O293" s="66">
        <v>0.37284842105263161</v>
      </c>
      <c r="P293" s="66">
        <v>0.57935157894736877</v>
      </c>
      <c r="Q293" s="66">
        <v>0.96540000000000037</v>
      </c>
      <c r="R293" s="67">
        <v>5.5</v>
      </c>
      <c r="S293" s="68">
        <v>193</v>
      </c>
      <c r="T293" s="67">
        <v>74</v>
      </c>
      <c r="U293" s="69">
        <v>113916.52</v>
      </c>
      <c r="V293" s="70">
        <v>22.32</v>
      </c>
      <c r="W293" s="63" t="s">
        <v>39</v>
      </c>
      <c r="X293" s="70">
        <v>1714.0054</v>
      </c>
      <c r="Y293" s="66">
        <v>1.5856220500000002</v>
      </c>
      <c r="Z293" s="71">
        <v>22.508652849740933</v>
      </c>
      <c r="AA293" s="72">
        <v>8321.98</v>
      </c>
      <c r="AB293" s="72">
        <v>993.01</v>
      </c>
      <c r="AC293" s="73" t="s">
        <v>35</v>
      </c>
      <c r="AD293" s="35">
        <f>N293/H293</f>
        <v>0.12761680113651599</v>
      </c>
      <c r="AE293" s="72">
        <v>9337.61</v>
      </c>
      <c r="AF293" s="74">
        <v>13.516928099936127</v>
      </c>
      <c r="AG293" s="74">
        <v>5.2927591887661531</v>
      </c>
      <c r="AH293" s="75">
        <v>8.2241689111699738</v>
      </c>
      <c r="AI293" s="76">
        <v>48.264189125020934</v>
      </c>
      <c r="AJ293" s="77">
        <v>43.11905055904009</v>
      </c>
      <c r="AK293" s="77">
        <v>5.1451385659808428</v>
      </c>
      <c r="AL293" s="78">
        <v>34</v>
      </c>
      <c r="AM293" s="78" t="s">
        <v>40</v>
      </c>
    </row>
    <row r="294" spans="1:39" s="79" customFormat="1" x14ac:dyDescent="0.25">
      <c r="A294" s="63" t="s">
        <v>874</v>
      </c>
      <c r="B294" s="63" t="s">
        <v>875</v>
      </c>
      <c r="C294" s="64" t="s">
        <v>876</v>
      </c>
      <c r="D294" s="65">
        <v>1254</v>
      </c>
      <c r="E294" s="66">
        <v>28.501999999999999</v>
      </c>
      <c r="F294" s="66">
        <v>0</v>
      </c>
      <c r="G294" s="66">
        <v>0</v>
      </c>
      <c r="H294" s="66">
        <v>28.78989898989899</v>
      </c>
      <c r="I294" s="66">
        <v>25.052</v>
      </c>
      <c r="J294" s="66">
        <v>0.11505</v>
      </c>
      <c r="K294" s="66">
        <v>0.248</v>
      </c>
      <c r="L294" s="66">
        <v>6.2917625000000005E-2</v>
      </c>
      <c r="M294" s="66">
        <v>25.477967625000002</v>
      </c>
      <c r="N294" s="66">
        <v>3.3119313648989888</v>
      </c>
      <c r="O294" s="66">
        <v>0.12583525000000001</v>
      </c>
      <c r="P294" s="66">
        <v>3.1860961148989886</v>
      </c>
      <c r="Q294" s="66">
        <v>3.6228489898989888</v>
      </c>
      <c r="R294" s="67">
        <v>7.8</v>
      </c>
      <c r="S294" s="68">
        <v>479</v>
      </c>
      <c r="T294" s="67">
        <v>51</v>
      </c>
      <c r="U294" s="69"/>
      <c r="V294" s="70">
        <v>9.6300000000000008</v>
      </c>
      <c r="W294" s="63" t="s">
        <v>39</v>
      </c>
      <c r="X294" s="70">
        <v>784.48</v>
      </c>
      <c r="Y294" s="66">
        <v>2.1230035200000001</v>
      </c>
      <c r="Z294" s="71">
        <v>12.14289770354906</v>
      </c>
      <c r="AA294" s="72">
        <v>1211.79</v>
      </c>
      <c r="AB294" s="72">
        <v>2499.4299999999998</v>
      </c>
      <c r="AC294" s="73" t="s">
        <v>35</v>
      </c>
      <c r="AD294" s="35">
        <f>N294/H294</f>
        <v>0.11503796404638267</v>
      </c>
      <c r="AE294" s="72">
        <v>3955.13</v>
      </c>
      <c r="AF294" s="74">
        <v>18.943182800348836</v>
      </c>
      <c r="AG294" s="74">
        <v>0.7197371807704408</v>
      </c>
      <c r="AH294" s="75">
        <v>18.223445619578396</v>
      </c>
      <c r="AI294" s="76">
        <v>7.7478541497201636</v>
      </c>
      <c r="AJ294" s="77">
        <v>2.5298402035490608</v>
      </c>
      <c r="AK294" s="77">
        <v>5.2180139461711033</v>
      </c>
      <c r="AL294" s="78">
        <v>45</v>
      </c>
      <c r="AM294" s="78" t="s">
        <v>40</v>
      </c>
    </row>
    <row r="295" spans="1:39" s="79" customFormat="1" x14ac:dyDescent="0.25">
      <c r="A295" s="63" t="s">
        <v>877</v>
      </c>
      <c r="B295" s="63" t="s">
        <v>878</v>
      </c>
      <c r="C295" s="64" t="s">
        <v>879</v>
      </c>
      <c r="D295" s="65">
        <v>23894</v>
      </c>
      <c r="E295" s="66"/>
      <c r="F295" s="66">
        <v>1218.6030000000001</v>
      </c>
      <c r="G295" s="66"/>
      <c r="H295" s="66">
        <v>1226.9367819723818</v>
      </c>
      <c r="I295" s="66">
        <v>1038.2850000000001</v>
      </c>
      <c r="J295" s="66">
        <v>0.56799999999999995</v>
      </c>
      <c r="K295" s="66"/>
      <c r="L295" s="66">
        <v>2.5971325000000003</v>
      </c>
      <c r="M295" s="66">
        <v>1041.4501325000001</v>
      </c>
      <c r="N295" s="66">
        <v>185.48664947238171</v>
      </c>
      <c r="O295" s="66">
        <v>26.383754795918463</v>
      </c>
      <c r="P295" s="66">
        <v>159.10289467646325</v>
      </c>
      <c r="Q295" s="66">
        <v>188.0837819723817</v>
      </c>
      <c r="R295" s="67">
        <v>131.69999999999999</v>
      </c>
      <c r="S295" s="68">
        <v>9616</v>
      </c>
      <c r="T295" s="67">
        <v>46.5</v>
      </c>
      <c r="U295" s="69">
        <v>3936885.42</v>
      </c>
      <c r="V295" s="70">
        <v>6.0698999999999996</v>
      </c>
      <c r="W295" s="63" t="s">
        <v>39</v>
      </c>
      <c r="X295" s="70">
        <v>1201.7362000000001</v>
      </c>
      <c r="Y295" s="66">
        <v>53.080208468863631</v>
      </c>
      <c r="Z295" s="71">
        <v>15.123255894531837</v>
      </c>
      <c r="AA295" s="72">
        <v>160145.78</v>
      </c>
      <c r="AB295" s="72">
        <v>191199.71</v>
      </c>
      <c r="AC295" s="73" t="s">
        <v>35</v>
      </c>
      <c r="AD295" s="35">
        <f>N295/H295</f>
        <v>0.15117865255795795</v>
      </c>
      <c r="AE295" s="72">
        <v>354466.55</v>
      </c>
      <c r="AF295" s="74">
        <v>52.84760828766602</v>
      </c>
      <c r="AG295" s="74">
        <v>7.517081917101196</v>
      </c>
      <c r="AH295" s="75">
        <v>45.330526370564826</v>
      </c>
      <c r="AI295" s="76">
        <v>36.537592138963426</v>
      </c>
      <c r="AJ295" s="77">
        <v>16.654094990960949</v>
      </c>
      <c r="AK295" s="77">
        <v>19.88349714800248</v>
      </c>
      <c r="AL295" s="78">
        <v>57</v>
      </c>
      <c r="AM295" s="78" t="s">
        <v>44</v>
      </c>
    </row>
    <row r="296" spans="1:39" s="79" customFormat="1" x14ac:dyDescent="0.25">
      <c r="A296" s="63" t="s">
        <v>880</v>
      </c>
      <c r="B296" s="63" t="s">
        <v>881</v>
      </c>
      <c r="C296" s="64" t="s">
        <v>882</v>
      </c>
      <c r="D296" s="65">
        <v>4899</v>
      </c>
      <c r="E296" s="66">
        <v>0</v>
      </c>
      <c r="F296" s="66">
        <v>89.03</v>
      </c>
      <c r="G296" s="66">
        <v>0</v>
      </c>
      <c r="H296" s="66">
        <v>89.03</v>
      </c>
      <c r="I296" s="66">
        <v>79.656000000000006</v>
      </c>
      <c r="J296" s="66">
        <v>0</v>
      </c>
      <c r="K296" s="66">
        <v>2.4E-2</v>
      </c>
      <c r="L296" s="66">
        <v>0.19914000000000001</v>
      </c>
      <c r="M296" s="66">
        <v>79.879140000000007</v>
      </c>
      <c r="N296" s="66">
        <v>9.1508599999999944</v>
      </c>
      <c r="O296" s="66">
        <v>2.0244024489795867</v>
      </c>
      <c r="P296" s="66">
        <v>7.1264575510204082</v>
      </c>
      <c r="Q296" s="66">
        <v>9.3739999999999934</v>
      </c>
      <c r="R296" s="67">
        <v>220.5</v>
      </c>
      <c r="S296" s="68">
        <v>1753</v>
      </c>
      <c r="T296" s="67">
        <v>68.3</v>
      </c>
      <c r="U296" s="69">
        <v>859497</v>
      </c>
      <c r="V296" s="70">
        <v>11.54</v>
      </c>
      <c r="W296" s="63" t="s">
        <v>39</v>
      </c>
      <c r="X296" s="70">
        <v>4129.88</v>
      </c>
      <c r="Y296" s="66">
        <v>36.293737222500006</v>
      </c>
      <c r="Z296" s="71">
        <v>56.722701939532243</v>
      </c>
      <c r="AA296" s="72">
        <v>23357.97</v>
      </c>
      <c r="AB296" s="72">
        <v>29431.41</v>
      </c>
      <c r="AC296" s="73" t="s">
        <v>35</v>
      </c>
      <c r="AD296" s="35">
        <f>N296/H296</f>
        <v>0.10278400539144103</v>
      </c>
      <c r="AE296" s="72">
        <v>53710.93</v>
      </c>
      <c r="AF296" s="74">
        <v>14.301682438715618</v>
      </c>
      <c r="AG296" s="74">
        <v>3.1638950823708658</v>
      </c>
      <c r="AH296" s="75">
        <v>11.137787356344752</v>
      </c>
      <c r="AI296" s="76">
        <v>30.113741771535722</v>
      </c>
      <c r="AJ296" s="77">
        <v>13.324572056300029</v>
      </c>
      <c r="AK296" s="77">
        <v>16.78916971523569</v>
      </c>
      <c r="AL296" s="78">
        <v>53</v>
      </c>
      <c r="AM296" s="78" t="s">
        <v>44</v>
      </c>
    </row>
    <row r="297" spans="1:39" s="79" customFormat="1" x14ac:dyDescent="0.25">
      <c r="A297" s="63" t="s">
        <v>883</v>
      </c>
      <c r="B297" s="63" t="s">
        <v>884</v>
      </c>
      <c r="C297" s="64" t="s">
        <v>885</v>
      </c>
      <c r="D297" s="65">
        <v>6800</v>
      </c>
      <c r="E297" s="66">
        <v>233.5266</v>
      </c>
      <c r="F297" s="66">
        <v>0</v>
      </c>
      <c r="G297" s="66">
        <v>0</v>
      </c>
      <c r="H297" s="66">
        <v>235.0544539506794</v>
      </c>
      <c r="I297" s="66">
        <v>195.31209999999999</v>
      </c>
      <c r="J297" s="66">
        <v>0</v>
      </c>
      <c r="K297" s="66">
        <v>0</v>
      </c>
      <c r="L297" s="66">
        <v>3.72</v>
      </c>
      <c r="M297" s="66">
        <v>199.03209999999999</v>
      </c>
      <c r="N297" s="66">
        <v>36.022353950679417</v>
      </c>
      <c r="O297" s="66">
        <v>2.9494099949494856</v>
      </c>
      <c r="P297" s="66">
        <v>33.072943955729933</v>
      </c>
      <c r="Q297" s="66">
        <v>39.742353950679416</v>
      </c>
      <c r="R297" s="67">
        <v>49.66</v>
      </c>
      <c r="S297" s="68">
        <v>2645</v>
      </c>
      <c r="T297" s="67">
        <v>52.5</v>
      </c>
      <c r="U297" s="69">
        <v>947608.32</v>
      </c>
      <c r="V297" s="70">
        <v>5.24</v>
      </c>
      <c r="W297" s="63" t="s">
        <v>39</v>
      </c>
      <c r="X297" s="70">
        <v>548.16</v>
      </c>
      <c r="Y297" s="66">
        <v>15.630749514545455</v>
      </c>
      <c r="Z297" s="71">
        <v>16.190537343186115</v>
      </c>
      <c r="AA297" s="72">
        <v>15454.91</v>
      </c>
      <c r="AB297" s="72">
        <v>18129.27</v>
      </c>
      <c r="AC297" s="73" t="s">
        <v>35</v>
      </c>
      <c r="AD297" s="35">
        <f>N297/H297</f>
        <v>0.1532511013734624</v>
      </c>
      <c r="AE297" s="72">
        <v>35623.33</v>
      </c>
      <c r="AF297" s="74">
        <v>37.312431261547417</v>
      </c>
      <c r="AG297" s="74">
        <v>3.0550379314286307</v>
      </c>
      <c r="AH297" s="75">
        <v>34.257393330118788</v>
      </c>
      <c r="AI297" s="76">
        <v>12.697229993311238</v>
      </c>
      <c r="AJ297" s="77">
        <v>5.843065547650399</v>
      </c>
      <c r="AK297" s="77">
        <v>6.8541644456608379</v>
      </c>
      <c r="AL297" s="78">
        <v>61</v>
      </c>
      <c r="AM297" s="78" t="s">
        <v>44</v>
      </c>
    </row>
    <row r="298" spans="1:39" s="79" customFormat="1" x14ac:dyDescent="0.25">
      <c r="A298" s="63" t="s">
        <v>886</v>
      </c>
      <c r="B298" s="63" t="s">
        <v>887</v>
      </c>
      <c r="C298" s="64" t="s">
        <v>888</v>
      </c>
      <c r="D298" s="65">
        <v>3500</v>
      </c>
      <c r="E298" s="66">
        <v>0</v>
      </c>
      <c r="F298" s="66">
        <v>167.93100000000001</v>
      </c>
      <c r="G298" s="66">
        <v>3.8279999999999998</v>
      </c>
      <c r="H298" s="66">
        <v>164.10300000000001</v>
      </c>
      <c r="I298" s="66">
        <v>88.137</v>
      </c>
      <c r="J298" s="66">
        <v>0</v>
      </c>
      <c r="K298" s="66">
        <v>0</v>
      </c>
      <c r="L298" s="66">
        <v>0.2203425</v>
      </c>
      <c r="M298" s="66">
        <v>88.357342500000001</v>
      </c>
      <c r="N298" s="66">
        <v>75.745657500000007</v>
      </c>
      <c r="O298" s="66">
        <v>0.44068499999999999</v>
      </c>
      <c r="P298" s="66">
        <v>75.304972500000005</v>
      </c>
      <c r="Q298" s="66">
        <v>75.966000000000008</v>
      </c>
      <c r="R298" s="67">
        <v>39.6</v>
      </c>
      <c r="S298" s="68">
        <v>1390</v>
      </c>
      <c r="T298" s="67">
        <v>109.7</v>
      </c>
      <c r="U298" s="69"/>
      <c r="V298" s="70">
        <v>12.61</v>
      </c>
      <c r="W298" s="63" t="s">
        <v>39</v>
      </c>
      <c r="X298" s="70">
        <v>3531.93</v>
      </c>
      <c r="Y298" s="66">
        <v>16.926560807999998</v>
      </c>
      <c r="Z298" s="71">
        <v>33.362690071942438</v>
      </c>
      <c r="AA298" s="72">
        <v>5557.04</v>
      </c>
      <c r="AB298" s="72">
        <v>265971.89</v>
      </c>
      <c r="AC298" s="73" t="s">
        <v>35</v>
      </c>
      <c r="AD298" s="35">
        <f>N298/H298</f>
        <v>0.46157387433502134</v>
      </c>
      <c r="AE298" s="72">
        <v>272307.15999999997</v>
      </c>
      <c r="AF298" s="74">
        <v>149.29665418350251</v>
      </c>
      <c r="AG298" s="74">
        <v>0.86860155711047604</v>
      </c>
      <c r="AH298" s="75">
        <v>148.42805262639203</v>
      </c>
      <c r="AI298" s="76">
        <v>195.34455350498203</v>
      </c>
      <c r="AJ298" s="77">
        <v>3.997868956834532</v>
      </c>
      <c r="AK298" s="77">
        <v>191.34668454814746</v>
      </c>
      <c r="AL298" s="78">
        <v>61</v>
      </c>
      <c r="AM298" s="78" t="s">
        <v>44</v>
      </c>
    </row>
    <row r="299" spans="1:39" s="79" customFormat="1" x14ac:dyDescent="0.25">
      <c r="A299" s="63" t="s">
        <v>889</v>
      </c>
      <c r="B299" s="63" t="s">
        <v>890</v>
      </c>
      <c r="C299" s="64" t="s">
        <v>891</v>
      </c>
      <c r="D299" s="65">
        <v>1891</v>
      </c>
      <c r="E299" s="66">
        <v>58.116</v>
      </c>
      <c r="F299" s="66">
        <v>0</v>
      </c>
      <c r="G299" s="66">
        <v>0</v>
      </c>
      <c r="H299" s="66">
        <v>58.116</v>
      </c>
      <c r="I299" s="66">
        <v>51.646999999999998</v>
      </c>
      <c r="J299" s="66"/>
      <c r="K299" s="66"/>
      <c r="L299" s="66">
        <v>0.1291175</v>
      </c>
      <c r="M299" s="66">
        <v>51.776117499999998</v>
      </c>
      <c r="N299" s="66">
        <v>6.3398825000000016</v>
      </c>
      <c r="O299" s="66">
        <v>0.25823499999999999</v>
      </c>
      <c r="P299" s="66">
        <v>6.0816475000000016</v>
      </c>
      <c r="Q299" s="66">
        <v>6.4690000000000012</v>
      </c>
      <c r="R299" s="67">
        <v>29.6</v>
      </c>
      <c r="S299" s="68">
        <v>890</v>
      </c>
      <c r="T299" s="67">
        <v>50</v>
      </c>
      <c r="U299" s="69"/>
      <c r="V299" s="70">
        <v>7.76</v>
      </c>
      <c r="W299" s="63" t="s">
        <v>39</v>
      </c>
      <c r="X299" s="70">
        <v>1003.03</v>
      </c>
      <c r="Y299" s="66">
        <v>5.3588570000000004</v>
      </c>
      <c r="Z299" s="71">
        <v>16.49640449438202</v>
      </c>
      <c r="AA299" s="72">
        <v>2003.9</v>
      </c>
      <c r="AB299" s="72">
        <v>6100.07</v>
      </c>
      <c r="AC299" s="73" t="s">
        <v>35</v>
      </c>
      <c r="AD299" s="35">
        <f>N299/H299</f>
        <v>0.10909013868814099</v>
      </c>
      <c r="AE299" s="72">
        <v>8233.49</v>
      </c>
      <c r="AF299" s="74">
        <v>19.516338309989234</v>
      </c>
      <c r="AG299" s="74">
        <v>0.79493612436509153</v>
      </c>
      <c r="AH299" s="75">
        <v>18.721402185624143</v>
      </c>
      <c r="AI299" s="76">
        <v>9.105593811151687</v>
      </c>
      <c r="AJ299" s="77">
        <v>2.2515770786516849</v>
      </c>
      <c r="AK299" s="77">
        <v>6.8540167325000017</v>
      </c>
      <c r="AL299" s="78">
        <v>66</v>
      </c>
      <c r="AM299" s="78" t="s">
        <v>44</v>
      </c>
    </row>
    <row r="300" spans="1:39" s="79" customFormat="1" x14ac:dyDescent="0.25">
      <c r="A300" s="63" t="s">
        <v>892</v>
      </c>
      <c r="B300" s="63" t="s">
        <v>893</v>
      </c>
      <c r="C300" s="64" t="s">
        <v>894</v>
      </c>
      <c r="D300" s="65">
        <v>5500</v>
      </c>
      <c r="E300" s="66">
        <v>0</v>
      </c>
      <c r="F300" s="66">
        <v>236.01400000000001</v>
      </c>
      <c r="G300" s="66">
        <v>0</v>
      </c>
      <c r="H300" s="66">
        <v>236.01400000000001</v>
      </c>
      <c r="I300" s="66">
        <v>129.03100000000001</v>
      </c>
      <c r="J300" s="66">
        <v>6.2E-2</v>
      </c>
      <c r="K300" s="66">
        <v>0</v>
      </c>
      <c r="L300" s="66">
        <v>7.0570000000000004</v>
      </c>
      <c r="M300" s="66">
        <v>136.15</v>
      </c>
      <c r="N300" s="66">
        <v>99.864000000000004</v>
      </c>
      <c r="O300" s="66">
        <v>4.636114484536078</v>
      </c>
      <c r="P300" s="66">
        <v>95.227885515463925</v>
      </c>
      <c r="Q300" s="66">
        <v>106.92100000000001</v>
      </c>
      <c r="R300" s="67">
        <v>45.3</v>
      </c>
      <c r="S300" s="68">
        <v>2703</v>
      </c>
      <c r="T300" s="67">
        <v>105.6</v>
      </c>
      <c r="U300" s="69">
        <v>20211114.469999999</v>
      </c>
      <c r="V300" s="70">
        <v>15.83</v>
      </c>
      <c r="W300" s="63" t="s">
        <v>39</v>
      </c>
      <c r="X300" s="70">
        <v>2989.95</v>
      </c>
      <c r="Y300" s="66">
        <v>25.073758511999994</v>
      </c>
      <c r="Z300" s="71">
        <v>25.414439067702546</v>
      </c>
      <c r="AA300" s="72">
        <v>73389.69</v>
      </c>
      <c r="AB300" s="72">
        <v>284726.62</v>
      </c>
      <c r="AC300" s="73" t="s">
        <v>35</v>
      </c>
      <c r="AD300" s="35">
        <f>N300/H300</f>
        <v>0.42312744159244792</v>
      </c>
      <c r="AE300" s="72">
        <v>379216.39</v>
      </c>
      <c r="AF300" s="74">
        <v>101.22086570477248</v>
      </c>
      <c r="AG300" s="74">
        <v>4.6991060004724101</v>
      </c>
      <c r="AH300" s="75">
        <v>96.521759704300067</v>
      </c>
      <c r="AI300" s="76">
        <v>132.48846044660283</v>
      </c>
      <c r="AJ300" s="77">
        <v>27.151199515429568</v>
      </c>
      <c r="AK300" s="77">
        <v>105.33726093117326</v>
      </c>
      <c r="AL300" s="78">
        <v>62</v>
      </c>
      <c r="AM300" s="78" t="s">
        <v>44</v>
      </c>
    </row>
    <row r="301" spans="1:39" s="79" customFormat="1" x14ac:dyDescent="0.25">
      <c r="A301" s="63" t="s">
        <v>895</v>
      </c>
      <c r="B301" s="63" t="s">
        <v>896</v>
      </c>
      <c r="C301" s="64" t="s">
        <v>897</v>
      </c>
      <c r="D301" s="65">
        <v>15700</v>
      </c>
      <c r="E301" s="66">
        <v>0</v>
      </c>
      <c r="F301" s="66">
        <v>386.07</v>
      </c>
      <c r="G301" s="66">
        <v>0</v>
      </c>
      <c r="H301" s="66">
        <v>386.07</v>
      </c>
      <c r="I301" s="66">
        <v>285.58300000000003</v>
      </c>
      <c r="J301" s="66">
        <v>0</v>
      </c>
      <c r="K301" s="66">
        <v>0</v>
      </c>
      <c r="L301" s="66">
        <v>0.71395750000000013</v>
      </c>
      <c r="M301" s="66">
        <v>286.29695750000002</v>
      </c>
      <c r="N301" s="66">
        <v>99.773042499999974</v>
      </c>
      <c r="O301" s="66">
        <v>16.458599210526316</v>
      </c>
      <c r="P301" s="66">
        <v>83.314443289473658</v>
      </c>
      <c r="Q301" s="66">
        <v>100.48699999999998</v>
      </c>
      <c r="R301" s="67">
        <v>95</v>
      </c>
      <c r="S301" s="68">
        <v>5844</v>
      </c>
      <c r="T301" s="67">
        <v>68</v>
      </c>
      <c r="U301" s="69">
        <v>3398060.34</v>
      </c>
      <c r="V301" s="70">
        <v>10.42</v>
      </c>
      <c r="W301" s="63" t="s">
        <v>39</v>
      </c>
      <c r="X301" s="70">
        <v>3125.55</v>
      </c>
      <c r="Y301" s="66">
        <v>36.573793045454551</v>
      </c>
      <c r="Z301" s="71">
        <v>17.146162342106905</v>
      </c>
      <c r="AA301" s="72">
        <v>171498.6</v>
      </c>
      <c r="AB301" s="72">
        <v>260403.46</v>
      </c>
      <c r="AC301" s="73" t="s">
        <v>35</v>
      </c>
      <c r="AD301" s="35">
        <f>N301/H301</f>
        <v>0.25843251871422274</v>
      </c>
      <c r="AE301" s="72">
        <v>434133.57</v>
      </c>
      <c r="AF301" s="74">
        <v>46.774606668354373</v>
      </c>
      <c r="AG301" s="74">
        <v>7.7159569869231603</v>
      </c>
      <c r="AH301" s="75">
        <v>39.058649681431213</v>
      </c>
      <c r="AI301" s="76">
        <v>73.905212525170882</v>
      </c>
      <c r="AJ301" s="77">
        <v>29.346099208364855</v>
      </c>
      <c r="AK301" s="77">
        <v>44.559113316806027</v>
      </c>
      <c r="AL301" s="78">
        <v>38</v>
      </c>
      <c r="AM301" s="78" t="s">
        <v>40</v>
      </c>
    </row>
    <row r="302" spans="1:39" s="79" customFormat="1" x14ac:dyDescent="0.25">
      <c r="A302" s="63" t="s">
        <v>898</v>
      </c>
      <c r="B302" s="63" t="s">
        <v>899</v>
      </c>
      <c r="C302" s="64" t="s">
        <v>900</v>
      </c>
      <c r="D302" s="65">
        <v>765</v>
      </c>
      <c r="E302" s="66">
        <v>30.378</v>
      </c>
      <c r="F302" s="66">
        <v>0</v>
      </c>
      <c r="G302" s="66">
        <v>0</v>
      </c>
      <c r="H302" s="66">
        <v>30.378</v>
      </c>
      <c r="I302" s="66">
        <v>9.3819999999999997</v>
      </c>
      <c r="J302" s="66">
        <v>0</v>
      </c>
      <c r="K302" s="66">
        <v>0</v>
      </c>
      <c r="L302" s="66">
        <v>2.3455E-2</v>
      </c>
      <c r="M302" s="66">
        <v>9.4054549999999999</v>
      </c>
      <c r="N302" s="66">
        <v>20.972545</v>
      </c>
      <c r="O302" s="66">
        <v>0.43782666666666747</v>
      </c>
      <c r="P302" s="66">
        <v>20.534718333333334</v>
      </c>
      <c r="Q302" s="66">
        <v>20.995999999999999</v>
      </c>
      <c r="R302" s="67">
        <v>6.4</v>
      </c>
      <c r="S302" s="68">
        <v>282</v>
      </c>
      <c r="T302" s="67">
        <v>50</v>
      </c>
      <c r="U302" s="69">
        <v>240497.64</v>
      </c>
      <c r="V302" s="70">
        <v>15.18</v>
      </c>
      <c r="W302" s="63" t="s">
        <v>39</v>
      </c>
      <c r="X302" s="70">
        <v>745.49</v>
      </c>
      <c r="Y302" s="66">
        <v>1.4038630000000001</v>
      </c>
      <c r="Z302" s="71">
        <v>13.639007092198582</v>
      </c>
      <c r="AA302" s="72">
        <v>6646.21</v>
      </c>
      <c r="AB302" s="72">
        <v>15308.43</v>
      </c>
      <c r="AC302" s="73" t="s">
        <v>35</v>
      </c>
      <c r="AD302" s="35">
        <f>N302/H302</f>
        <v>0.69038597010994796</v>
      </c>
      <c r="AE302" s="72">
        <v>21972.12</v>
      </c>
      <c r="AF302" s="74">
        <v>203.75541630234144</v>
      </c>
      <c r="AG302" s="74">
        <v>4.2536351565789134</v>
      </c>
      <c r="AH302" s="75">
        <v>199.50178114576252</v>
      </c>
      <c r="AI302" s="76">
        <v>77.853319043676166</v>
      </c>
      <c r="AJ302" s="77">
        <v>23.56811631205678</v>
      </c>
      <c r="AK302" s="77">
        <v>54.285202731619385</v>
      </c>
      <c r="AL302" s="78">
        <v>25</v>
      </c>
      <c r="AM302" s="78" t="s">
        <v>408</v>
      </c>
    </row>
    <row r="303" spans="1:39" s="79" customFormat="1" x14ac:dyDescent="0.25">
      <c r="A303" s="63" t="s">
        <v>901</v>
      </c>
      <c r="B303" s="63" t="s">
        <v>902</v>
      </c>
      <c r="C303" s="64" t="s">
        <v>903</v>
      </c>
      <c r="D303" s="65">
        <v>1975</v>
      </c>
      <c r="E303" s="66">
        <v>0</v>
      </c>
      <c r="F303" s="66">
        <v>47.966999999999999</v>
      </c>
      <c r="G303" s="66">
        <v>0</v>
      </c>
      <c r="H303" s="66">
        <v>47.966999999999999</v>
      </c>
      <c r="I303" s="66">
        <v>35.758000000000003</v>
      </c>
      <c r="J303" s="66">
        <v>0</v>
      </c>
      <c r="K303" s="66">
        <v>0</v>
      </c>
      <c r="L303" s="66">
        <v>8.9395000000000002E-2</v>
      </c>
      <c r="M303" s="66">
        <v>35.847395000000006</v>
      </c>
      <c r="N303" s="66">
        <v>12.119604999999993</v>
      </c>
      <c r="O303" s="66">
        <v>0.53998191919191707</v>
      </c>
      <c r="P303" s="66">
        <v>11.579623080808076</v>
      </c>
      <c r="Q303" s="66">
        <v>12.208999999999993</v>
      </c>
      <c r="R303" s="67">
        <v>31.83</v>
      </c>
      <c r="S303" s="68">
        <v>865</v>
      </c>
      <c r="T303" s="67">
        <v>72.5</v>
      </c>
      <c r="U303" s="69">
        <v>598776.89</v>
      </c>
      <c r="V303" s="70">
        <v>15.18</v>
      </c>
      <c r="W303" s="63" t="s">
        <v>39</v>
      </c>
      <c r="X303" s="70">
        <v>3905.84</v>
      </c>
      <c r="Y303" s="66">
        <v>7.9903598137499987</v>
      </c>
      <c r="Z303" s="71">
        <v>25.307973121387278</v>
      </c>
      <c r="AA303" s="72">
        <v>8196.93</v>
      </c>
      <c r="AB303" s="72">
        <v>45228.160000000003</v>
      </c>
      <c r="AC303" s="73" t="s">
        <v>35</v>
      </c>
      <c r="AD303" s="35">
        <f>N303/H303</f>
        <v>0.2526654783496986</v>
      </c>
      <c r="AE303" s="72">
        <v>53774.239999999998</v>
      </c>
      <c r="AF303" s="74">
        <v>38.38658642806238</v>
      </c>
      <c r="AG303" s="74">
        <v>1.7102919287098488</v>
      </c>
      <c r="AH303" s="75">
        <v>36.676294499352529</v>
      </c>
      <c r="AI303" s="76">
        <v>61.76309889858581</v>
      </c>
      <c r="AJ303" s="77">
        <v>9.4762144894026612</v>
      </c>
      <c r="AK303" s="77">
        <v>52.286884409183145</v>
      </c>
      <c r="AL303" s="78">
        <v>54</v>
      </c>
      <c r="AM303" s="78" t="s">
        <v>44</v>
      </c>
    </row>
    <row r="304" spans="1:39" s="79" customFormat="1" x14ac:dyDescent="0.25">
      <c r="A304" s="63" t="s">
        <v>904</v>
      </c>
      <c r="B304" s="63" t="s">
        <v>905</v>
      </c>
      <c r="C304" s="64" t="s">
        <v>906</v>
      </c>
      <c r="D304" s="65">
        <v>330</v>
      </c>
      <c r="E304" s="66">
        <v>5.68</v>
      </c>
      <c r="F304" s="66">
        <v>0</v>
      </c>
      <c r="G304" s="66">
        <v>0</v>
      </c>
      <c r="H304" s="66">
        <v>5.68</v>
      </c>
      <c r="I304" s="66">
        <v>5.4130000000000003</v>
      </c>
      <c r="J304" s="66">
        <v>0</v>
      </c>
      <c r="K304" s="66">
        <v>0</v>
      </c>
      <c r="L304" s="66">
        <v>1.3532500000000001E-2</v>
      </c>
      <c r="M304" s="66">
        <v>5.4265325000000004</v>
      </c>
      <c r="N304" s="66">
        <v>0.25346749999999929</v>
      </c>
      <c r="O304" s="66">
        <v>2.7065000000000002E-2</v>
      </c>
      <c r="P304" s="66">
        <v>0.22640249999999928</v>
      </c>
      <c r="Q304" s="66">
        <v>0.26699999999999929</v>
      </c>
      <c r="R304" s="67">
        <v>3</v>
      </c>
      <c r="S304" s="68">
        <v>160</v>
      </c>
      <c r="T304" s="67">
        <v>46</v>
      </c>
      <c r="U304" s="69">
        <v>76342.070000000007</v>
      </c>
      <c r="V304" s="70">
        <v>45.6</v>
      </c>
      <c r="W304" s="63" t="s">
        <v>39</v>
      </c>
      <c r="X304" s="70">
        <v>8278.9699999999993</v>
      </c>
      <c r="Y304" s="66">
        <v>0.67546170000000005</v>
      </c>
      <c r="Z304" s="71">
        <v>11.566125000000001</v>
      </c>
      <c r="AA304" s="72">
        <v>1234.1600000000001</v>
      </c>
      <c r="AB304" s="72">
        <v>1874.38</v>
      </c>
      <c r="AC304" s="73" t="s">
        <v>35</v>
      </c>
      <c r="AD304" s="35">
        <f>N304/H304</f>
        <v>4.4624559859154804E-2</v>
      </c>
      <c r="AE304" s="72">
        <v>3220.58</v>
      </c>
      <c r="AF304" s="74">
        <v>4.3401969178082069</v>
      </c>
      <c r="AG304" s="74">
        <v>0.46344178082191789</v>
      </c>
      <c r="AH304" s="75">
        <v>3.8767551369862887</v>
      </c>
      <c r="AI304" s="76">
        <v>19.428396908906212</v>
      </c>
      <c r="AJ304" s="77">
        <v>7.7135249999999997</v>
      </c>
      <c r="AK304" s="77">
        <v>11.714871908906213</v>
      </c>
      <c r="AL304" s="78">
        <v>43</v>
      </c>
      <c r="AM304" s="78" t="s">
        <v>40</v>
      </c>
    </row>
    <row r="305" spans="1:39" s="79" customFormat="1" x14ac:dyDescent="0.25">
      <c r="A305" s="63" t="s">
        <v>907</v>
      </c>
      <c r="B305" s="63" t="s">
        <v>908</v>
      </c>
      <c r="C305" s="64" t="s">
        <v>909</v>
      </c>
      <c r="D305" s="65">
        <v>249</v>
      </c>
      <c r="E305" s="66">
        <v>22.045000000000002</v>
      </c>
      <c r="F305" s="66">
        <v>0</v>
      </c>
      <c r="G305" s="66">
        <v>0</v>
      </c>
      <c r="H305" s="66">
        <v>22.494897959183675</v>
      </c>
      <c r="I305" s="66">
        <v>21.553000000000001</v>
      </c>
      <c r="J305" s="66">
        <v>0</v>
      </c>
      <c r="K305" s="66">
        <v>0.5</v>
      </c>
      <c r="L305" s="66">
        <v>5.38825E-2</v>
      </c>
      <c r="M305" s="66">
        <v>22.106882500000001</v>
      </c>
      <c r="N305" s="66">
        <v>0.38801545918367353</v>
      </c>
      <c r="O305" s="66">
        <v>0.107765</v>
      </c>
      <c r="P305" s="66">
        <v>0.28025045918367353</v>
      </c>
      <c r="Q305" s="66">
        <v>0.94189795918367358</v>
      </c>
      <c r="R305" s="67">
        <v>3.6</v>
      </c>
      <c r="S305" s="68">
        <v>110</v>
      </c>
      <c r="T305" s="67">
        <v>53.5</v>
      </c>
      <c r="U305" s="69"/>
      <c r="V305" s="70">
        <v>11.061</v>
      </c>
      <c r="W305" s="63" t="s">
        <v>39</v>
      </c>
      <c r="X305" s="70">
        <v>365.06</v>
      </c>
      <c r="Y305" s="66">
        <v>0.70252133999999999</v>
      </c>
      <c r="Z305" s="71">
        <v>17.497418181818183</v>
      </c>
      <c r="AA305" s="72">
        <v>1191.99</v>
      </c>
      <c r="AB305" s="72">
        <v>102.31</v>
      </c>
      <c r="AC305" s="73" t="s">
        <v>35</v>
      </c>
      <c r="AD305" s="35">
        <f>N305/H305</f>
        <v>1.7249042866863237E-2</v>
      </c>
      <c r="AE305" s="72">
        <v>1496.5</v>
      </c>
      <c r="AF305" s="74">
        <v>9.6641459323455443</v>
      </c>
      <c r="AG305" s="74">
        <v>2.6840597758405975</v>
      </c>
      <c r="AH305" s="75">
        <v>6.9800861565049459</v>
      </c>
      <c r="AI305" s="76">
        <v>11.766335432996291</v>
      </c>
      <c r="AJ305" s="77">
        <v>10.836260590909092</v>
      </c>
      <c r="AK305" s="77">
        <v>0.93007484208719871</v>
      </c>
      <c r="AL305" s="78">
        <v>56</v>
      </c>
      <c r="AM305" s="78" t="s">
        <v>44</v>
      </c>
    </row>
    <row r="306" spans="1:39" s="79" customFormat="1" x14ac:dyDescent="0.25">
      <c r="A306" s="63" t="s">
        <v>910</v>
      </c>
      <c r="B306" s="63" t="s">
        <v>911</v>
      </c>
      <c r="C306" s="64" t="s">
        <v>912</v>
      </c>
      <c r="D306" s="65">
        <v>475</v>
      </c>
      <c r="E306" s="66">
        <v>7.8484220000000002</v>
      </c>
      <c r="F306" s="66">
        <v>0</v>
      </c>
      <c r="G306" s="66">
        <v>0</v>
      </c>
      <c r="H306" s="66">
        <v>7.8484220000000002</v>
      </c>
      <c r="I306" s="66">
        <v>6.923</v>
      </c>
      <c r="J306" s="66">
        <v>0</v>
      </c>
      <c r="K306" s="66">
        <v>3.7999999999999999E-2</v>
      </c>
      <c r="L306" s="66">
        <v>1.73075E-2</v>
      </c>
      <c r="M306" s="66">
        <v>6.9783075000000006</v>
      </c>
      <c r="N306" s="66">
        <v>0.87011449999999968</v>
      </c>
      <c r="O306" s="66">
        <v>4.1582967967968391E-2</v>
      </c>
      <c r="P306" s="66">
        <v>0.82853153203203134</v>
      </c>
      <c r="Q306" s="66">
        <v>0.92542199999999974</v>
      </c>
      <c r="R306" s="67">
        <v>7</v>
      </c>
      <c r="S306" s="68">
        <v>244</v>
      </c>
      <c r="T306" s="67">
        <v>67</v>
      </c>
      <c r="U306" s="69">
        <v>360229.71</v>
      </c>
      <c r="V306" s="70">
        <v>15.56</v>
      </c>
      <c r="W306" s="63" t="s">
        <v>39</v>
      </c>
      <c r="X306" s="70">
        <v>1063.68</v>
      </c>
      <c r="Y306" s="66">
        <v>1.82116385</v>
      </c>
      <c r="Z306" s="71">
        <v>20.44872950819672</v>
      </c>
      <c r="AA306" s="72">
        <v>646.48</v>
      </c>
      <c r="AB306" s="72">
        <v>881.29</v>
      </c>
      <c r="AC306" s="73" t="s">
        <v>35</v>
      </c>
      <c r="AD306" s="35">
        <f>N306/H306</f>
        <v>0.11086489742778863</v>
      </c>
      <c r="AE306" s="72">
        <v>1586.6</v>
      </c>
      <c r="AF306" s="74">
        <v>9.7699809117448861</v>
      </c>
      <c r="AG306" s="74">
        <v>0.46690958868143267</v>
      </c>
      <c r="AH306" s="75">
        <v>9.3030713230634543</v>
      </c>
      <c r="AI306" s="76">
        <v>6.2613606147616432</v>
      </c>
      <c r="AJ306" s="77">
        <v>2.649506434467253</v>
      </c>
      <c r="AK306" s="77">
        <v>3.6118541802943898</v>
      </c>
      <c r="AL306" s="78">
        <v>52</v>
      </c>
      <c r="AM306" s="78" t="s">
        <v>44</v>
      </c>
    </row>
    <row r="307" spans="1:39" s="79" customFormat="1" x14ac:dyDescent="0.25">
      <c r="A307" s="63" t="s">
        <v>1334</v>
      </c>
      <c r="B307" s="63" t="s">
        <v>156</v>
      </c>
      <c r="C307" s="64" t="s">
        <v>402</v>
      </c>
      <c r="D307" s="65">
        <v>2279</v>
      </c>
      <c r="E307" s="66">
        <v>56.728999999999999</v>
      </c>
      <c r="F307" s="66">
        <v>0</v>
      </c>
      <c r="G307" s="66">
        <v>0</v>
      </c>
      <c r="H307" s="66">
        <v>56.728999999999999</v>
      </c>
      <c r="I307" s="66">
        <v>17.885999999999999</v>
      </c>
      <c r="J307" s="66">
        <v>0</v>
      </c>
      <c r="K307" s="66">
        <v>36.802999999999997</v>
      </c>
      <c r="L307" s="66">
        <v>4.4714999999999998E-2</v>
      </c>
      <c r="M307" s="66">
        <v>54.733714999999989</v>
      </c>
      <c r="N307" s="66">
        <v>1.9952850000000097</v>
      </c>
      <c r="O307" s="66">
        <v>1.2055320408163297</v>
      </c>
      <c r="P307" s="66">
        <v>0.78975295918368005</v>
      </c>
      <c r="Q307" s="66">
        <v>38.843000000000004</v>
      </c>
      <c r="R307" s="67">
        <v>2.77</v>
      </c>
      <c r="S307" s="68">
        <v>8</v>
      </c>
      <c r="T307" s="67">
        <v>47.3</v>
      </c>
      <c r="U307" s="69">
        <v>4355361</v>
      </c>
      <c r="V307" s="70">
        <v>16.739999999999998</v>
      </c>
      <c r="W307" s="63" t="s">
        <v>39</v>
      </c>
      <c r="X307" s="70">
        <v>2618.0100000000002</v>
      </c>
      <c r="Y307" s="66">
        <v>0.29807583014999994</v>
      </c>
      <c r="Z307" s="71">
        <v>102.08076374999997</v>
      </c>
      <c r="AA307" s="72">
        <v>9573.84</v>
      </c>
      <c r="AB307" s="72">
        <v>2067.58</v>
      </c>
      <c r="AC307" s="73" t="s">
        <v>35</v>
      </c>
      <c r="AD307" s="35">
        <f>N307/H307</f>
        <v>3.5172222320153886E-2</v>
      </c>
      <c r="AE307" s="72">
        <v>108109.11</v>
      </c>
      <c r="AF307" s="74">
        <v>683.31678082192116</v>
      </c>
      <c r="AG307" s="74">
        <v>412.85343863572933</v>
      </c>
      <c r="AH307" s="75">
        <v>270.46334218619177</v>
      </c>
      <c r="AI307" s="76">
        <v>1455.1775253034443</v>
      </c>
      <c r="AJ307" s="77">
        <v>1196.7298822193859</v>
      </c>
      <c r="AK307" s="77">
        <v>258.44764308405831</v>
      </c>
      <c r="AL307" s="78">
        <v>47</v>
      </c>
      <c r="AM307" s="78" t="s">
        <v>40</v>
      </c>
    </row>
    <row r="308" spans="1:39" s="79" customFormat="1" x14ac:dyDescent="0.25">
      <c r="A308" s="63" t="s">
        <v>1327</v>
      </c>
      <c r="B308" s="63" t="s">
        <v>156</v>
      </c>
      <c r="C308" s="64" t="s">
        <v>157</v>
      </c>
      <c r="D308" s="65">
        <v>50</v>
      </c>
      <c r="E308" s="66">
        <v>0</v>
      </c>
      <c r="F308" s="66">
        <v>19.04</v>
      </c>
      <c r="G308" s="66">
        <v>0</v>
      </c>
      <c r="H308" s="66">
        <v>19.04</v>
      </c>
      <c r="I308" s="66">
        <v>13.071999999999999</v>
      </c>
      <c r="J308" s="66">
        <v>0</v>
      </c>
      <c r="K308" s="66">
        <v>0</v>
      </c>
      <c r="L308" s="66">
        <v>3.6</v>
      </c>
      <c r="M308" s="66">
        <v>16.672000000000001</v>
      </c>
      <c r="N308" s="66">
        <v>2.3679999999999986</v>
      </c>
      <c r="O308" s="66">
        <v>0.3321355102040825</v>
      </c>
      <c r="P308" s="66">
        <v>2.0358644897959159</v>
      </c>
      <c r="Q308" s="66">
        <v>5.9679999999999982</v>
      </c>
      <c r="R308" s="67">
        <v>8.44</v>
      </c>
      <c r="S308" s="68">
        <v>7</v>
      </c>
      <c r="T308" s="67">
        <v>79.599999999999994</v>
      </c>
      <c r="U308" s="69">
        <v>186305</v>
      </c>
      <c r="V308" s="70">
        <v>12.5</v>
      </c>
      <c r="W308" s="63" t="s">
        <v>39</v>
      </c>
      <c r="X308" s="70">
        <v>2905.23</v>
      </c>
      <c r="Y308" s="66">
        <v>1.3571239615999997</v>
      </c>
      <c r="Z308" s="71">
        <v>531.16397714285711</v>
      </c>
      <c r="AA308" s="72">
        <v>4151.6899999999996</v>
      </c>
      <c r="AB308" s="72">
        <v>5914.65</v>
      </c>
      <c r="AC308" s="73" t="s">
        <v>35</v>
      </c>
      <c r="AD308" s="35">
        <f>N308/H308</f>
        <v>0.1243697478991596</v>
      </c>
      <c r="AE308" s="72">
        <v>20525.18</v>
      </c>
      <c r="AF308" s="74">
        <v>926.81017612524408</v>
      </c>
      <c r="AG308" s="74">
        <v>129.99432884699903</v>
      </c>
      <c r="AH308" s="75">
        <v>796.81584727824509</v>
      </c>
      <c r="AI308" s="76">
        <v>1438.0497813201171</v>
      </c>
      <c r="AJ308" s="77">
        <v>593.09912536443301</v>
      </c>
      <c r="AK308" s="77">
        <v>844.95065595568406</v>
      </c>
      <c r="AL308" s="78">
        <v>56</v>
      </c>
      <c r="AM308" s="78" t="s">
        <v>44</v>
      </c>
    </row>
    <row r="309" spans="1:39" s="79" customFormat="1" x14ac:dyDescent="0.25">
      <c r="A309" s="63" t="s">
        <v>913</v>
      </c>
      <c r="B309" s="63" t="s">
        <v>914</v>
      </c>
      <c r="C309" s="64" t="s">
        <v>915</v>
      </c>
      <c r="D309" s="65">
        <v>2000</v>
      </c>
      <c r="E309" s="66">
        <v>115.1558</v>
      </c>
      <c r="F309" s="66">
        <v>0</v>
      </c>
      <c r="G309" s="66">
        <v>0</v>
      </c>
      <c r="H309" s="66">
        <v>116.3189898989899</v>
      </c>
      <c r="I309" s="66">
        <v>107.6267</v>
      </c>
      <c r="J309" s="66">
        <v>0</v>
      </c>
      <c r="K309" s="66">
        <v>2</v>
      </c>
      <c r="L309" s="66">
        <v>0.26906675000000002</v>
      </c>
      <c r="M309" s="66">
        <v>109.89576674999999</v>
      </c>
      <c r="N309" s="66">
        <v>6.423223148989905</v>
      </c>
      <c r="O309" s="66">
        <v>1.6454739040403998</v>
      </c>
      <c r="P309" s="66">
        <v>4.7777492449495051</v>
      </c>
      <c r="Q309" s="66">
        <v>8.6922898989899053</v>
      </c>
      <c r="R309" s="67">
        <v>32.700000000000003</v>
      </c>
      <c r="S309" s="68">
        <v>1220</v>
      </c>
      <c r="T309" s="67">
        <v>55</v>
      </c>
      <c r="U309" s="69"/>
      <c r="V309" s="70">
        <v>6.48</v>
      </c>
      <c r="W309" s="63" t="s">
        <v>39</v>
      </c>
      <c r="X309" s="70">
        <v>268.58999999999997</v>
      </c>
      <c r="Y309" s="66">
        <v>7.2251330250000008</v>
      </c>
      <c r="Z309" s="71">
        <v>16.225315573770491</v>
      </c>
      <c r="AA309" s="72">
        <v>10537.19</v>
      </c>
      <c r="AB309" s="72">
        <v>1283.26</v>
      </c>
      <c r="AC309" s="73" t="s">
        <v>35</v>
      </c>
      <c r="AD309" s="35">
        <f>N309/H309</f>
        <v>5.5220761068917122E-2</v>
      </c>
      <c r="AE309" s="72">
        <v>12429.89</v>
      </c>
      <c r="AF309" s="74">
        <v>14.424484951695272</v>
      </c>
      <c r="AG309" s="74">
        <v>3.6952030182807096</v>
      </c>
      <c r="AH309" s="75">
        <v>10.729281933414562</v>
      </c>
      <c r="AI309" s="76">
        <v>9.6888881455571685</v>
      </c>
      <c r="AJ309" s="77">
        <v>8.6370392359661956</v>
      </c>
      <c r="AK309" s="77">
        <v>1.0518489095909733</v>
      </c>
      <c r="AL309" s="78">
        <v>58</v>
      </c>
      <c r="AM309" s="78" t="s">
        <v>44</v>
      </c>
    </row>
    <row r="310" spans="1:39" s="79" customFormat="1" x14ac:dyDescent="0.25">
      <c r="A310" s="63" t="s">
        <v>916</v>
      </c>
      <c r="B310" s="63" t="s">
        <v>917</v>
      </c>
      <c r="C310" s="64" t="s">
        <v>918</v>
      </c>
      <c r="D310" s="65">
        <v>5600</v>
      </c>
      <c r="E310" s="66">
        <v>114.381</v>
      </c>
      <c r="F310" s="66">
        <v>33.585999999999999</v>
      </c>
      <c r="G310" s="66"/>
      <c r="H310" s="66">
        <v>147.96699999999998</v>
      </c>
      <c r="I310" s="66">
        <v>129.55799999999999</v>
      </c>
      <c r="J310" s="66"/>
      <c r="K310" s="66"/>
      <c r="L310" s="66">
        <v>0.74299999999999999</v>
      </c>
      <c r="M310" s="66">
        <v>130.30099999999999</v>
      </c>
      <c r="N310" s="66">
        <v>17.665999999999997</v>
      </c>
      <c r="O310" s="66">
        <v>3.2918308163265371</v>
      </c>
      <c r="P310" s="66">
        <v>14.374169183673459</v>
      </c>
      <c r="Q310" s="66">
        <v>18.408999999999995</v>
      </c>
      <c r="R310" s="67">
        <v>122</v>
      </c>
      <c r="S310" s="68">
        <v>2293</v>
      </c>
      <c r="T310" s="67">
        <v>70</v>
      </c>
      <c r="U310" s="69">
        <v>988962</v>
      </c>
      <c r="V310" s="70">
        <v>8.4700000000000006</v>
      </c>
      <c r="W310" s="63" t="s">
        <v>39</v>
      </c>
      <c r="X310" s="70">
        <v>1436.1513</v>
      </c>
      <c r="Y310" s="66">
        <v>25.651433500000003</v>
      </c>
      <c r="Z310" s="71">
        <v>30.648887919755786</v>
      </c>
      <c r="AA310" s="72">
        <v>27881.81</v>
      </c>
      <c r="AB310" s="72">
        <v>20643.48</v>
      </c>
      <c r="AC310" s="73" t="s">
        <v>35</v>
      </c>
      <c r="AD310" s="35">
        <f>N310/H310</f>
        <v>0.11939148593943243</v>
      </c>
      <c r="AE310" s="72">
        <v>49592.35</v>
      </c>
      <c r="AF310" s="74">
        <v>21.107719145224589</v>
      </c>
      <c r="AG310" s="74">
        <v>3.9331507044388068</v>
      </c>
      <c r="AH310" s="75">
        <v>17.174568440785784</v>
      </c>
      <c r="AI310" s="76">
        <v>21.162358819816117</v>
      </c>
      <c r="AJ310" s="77">
        <v>12.159532060307797</v>
      </c>
      <c r="AK310" s="77">
        <v>9.00282675950832</v>
      </c>
      <c r="AL310" s="78">
        <v>55</v>
      </c>
      <c r="AM310" s="78" t="s">
        <v>44</v>
      </c>
    </row>
    <row r="311" spans="1:39" s="79" customFormat="1" x14ac:dyDescent="0.25">
      <c r="A311" s="63" t="s">
        <v>919</v>
      </c>
      <c r="B311" s="63" t="s">
        <v>920</v>
      </c>
      <c r="C311" s="64" t="s">
        <v>921</v>
      </c>
      <c r="D311" s="65">
        <v>1800</v>
      </c>
      <c r="E311" s="66">
        <v>53.195</v>
      </c>
      <c r="F311" s="66">
        <v>0</v>
      </c>
      <c r="G311" s="66">
        <v>0</v>
      </c>
      <c r="H311" s="66">
        <v>53.209989999999998</v>
      </c>
      <c r="I311" s="66">
        <v>36.234234000000001</v>
      </c>
      <c r="J311" s="66">
        <v>0</v>
      </c>
      <c r="K311" s="66">
        <v>1.0780000000000001</v>
      </c>
      <c r="L311" s="66">
        <v>9.058558500000001E-2</v>
      </c>
      <c r="M311" s="66">
        <v>37.402819585000003</v>
      </c>
      <c r="N311" s="66">
        <v>15.807170414999995</v>
      </c>
      <c r="O311" s="66">
        <v>2.1449729594736846</v>
      </c>
      <c r="P311" s="66">
        <v>13.662197455526311</v>
      </c>
      <c r="Q311" s="66">
        <v>16.975755999999993</v>
      </c>
      <c r="R311" s="67">
        <v>16.899999999999999</v>
      </c>
      <c r="S311" s="68">
        <v>790</v>
      </c>
      <c r="T311" s="67">
        <v>52</v>
      </c>
      <c r="U311" s="69">
        <v>460587.19</v>
      </c>
      <c r="V311" s="70">
        <v>9.4</v>
      </c>
      <c r="W311" s="63" t="s">
        <v>39</v>
      </c>
      <c r="X311" s="70">
        <v>1813.73</v>
      </c>
      <c r="Y311" s="66">
        <v>3.9844524199999998</v>
      </c>
      <c r="Z311" s="71">
        <v>13.818111392405063</v>
      </c>
      <c r="AA311" s="72">
        <v>19732.32</v>
      </c>
      <c r="AB311" s="72">
        <v>24779.54</v>
      </c>
      <c r="AC311" s="73" t="s">
        <v>35</v>
      </c>
      <c r="AD311" s="35">
        <f>N311/H311</f>
        <v>0.29707147877682361</v>
      </c>
      <c r="AE311" s="72">
        <v>46631.360000000001</v>
      </c>
      <c r="AF311" s="74">
        <v>54.819387601872712</v>
      </c>
      <c r="AG311" s="74">
        <v>7.4387825887764327</v>
      </c>
      <c r="AH311" s="75">
        <v>47.380605013096279</v>
      </c>
      <c r="AI311" s="76">
        <v>56.344129375831031</v>
      </c>
      <c r="AJ311" s="77">
        <v>24.977626349233898</v>
      </c>
      <c r="AK311" s="77">
        <v>31.366503026597137</v>
      </c>
      <c r="AL311" s="78">
        <v>50</v>
      </c>
      <c r="AM311" s="78" t="s">
        <v>40</v>
      </c>
    </row>
    <row r="312" spans="1:39" s="79" customFormat="1" x14ac:dyDescent="0.25">
      <c r="A312" s="63" t="s">
        <v>922</v>
      </c>
      <c r="B312" s="63" t="s">
        <v>923</v>
      </c>
      <c r="C312" s="64" t="s">
        <v>924</v>
      </c>
      <c r="D312" s="65">
        <v>1623</v>
      </c>
      <c r="E312" s="66">
        <v>62.863999999999997</v>
      </c>
      <c r="F312" s="66">
        <v>0</v>
      </c>
      <c r="G312" s="66">
        <v>0</v>
      </c>
      <c r="H312" s="66">
        <v>62.863999999999997</v>
      </c>
      <c r="I312" s="66">
        <v>46.987000000000002</v>
      </c>
      <c r="J312" s="66">
        <v>5.8319999999999999</v>
      </c>
      <c r="K312" s="66">
        <v>0</v>
      </c>
      <c r="L312" s="66">
        <v>0.28100000000000003</v>
      </c>
      <c r="M312" s="66">
        <v>53.1</v>
      </c>
      <c r="N312" s="66">
        <v>9.7639999999999958</v>
      </c>
      <c r="O312" s="66">
        <v>1.2230133673469394</v>
      </c>
      <c r="P312" s="66">
        <v>8.5409866326530555</v>
      </c>
      <c r="Q312" s="66">
        <v>10.044999999999996</v>
      </c>
      <c r="R312" s="67">
        <v>18.3</v>
      </c>
      <c r="S312" s="68">
        <v>744</v>
      </c>
      <c r="T312" s="67">
        <v>51.6</v>
      </c>
      <c r="U312" s="69">
        <v>1195724.97</v>
      </c>
      <c r="V312" s="70">
        <v>7.24</v>
      </c>
      <c r="W312" s="63" t="s">
        <v>39</v>
      </c>
      <c r="X312" s="70">
        <v>563.97</v>
      </c>
      <c r="Y312" s="66">
        <v>3.9664969020000003</v>
      </c>
      <c r="Z312" s="71">
        <v>14.606337096774196</v>
      </c>
      <c r="AA312" s="72">
        <v>8854.6200000000008</v>
      </c>
      <c r="AB312" s="72">
        <v>4816.8599999999997</v>
      </c>
      <c r="AC312" s="73" t="s">
        <v>35</v>
      </c>
      <c r="AD312" s="35">
        <f>N312/H312</f>
        <v>0.15531941969966906</v>
      </c>
      <c r="AE312" s="72">
        <v>13829.95</v>
      </c>
      <c r="AF312" s="74">
        <v>35.955221682132844</v>
      </c>
      <c r="AG312" s="74">
        <v>4.5036580031924416</v>
      </c>
      <c r="AH312" s="75">
        <v>31.451563678940403</v>
      </c>
      <c r="AI312" s="76">
        <v>18.375641143560731</v>
      </c>
      <c r="AJ312" s="77">
        <v>11.901366639236345</v>
      </c>
      <c r="AK312" s="77">
        <v>6.4742745043243879</v>
      </c>
      <c r="AL312" s="78">
        <v>44</v>
      </c>
      <c r="AM312" s="78" t="s">
        <v>40</v>
      </c>
    </row>
    <row r="313" spans="1:39" s="79" customFormat="1" x14ac:dyDescent="0.25">
      <c r="A313" s="63" t="s">
        <v>925</v>
      </c>
      <c r="B313" s="63" t="s">
        <v>925</v>
      </c>
      <c r="C313" s="64" t="s">
        <v>926</v>
      </c>
      <c r="D313" s="65">
        <v>6100</v>
      </c>
      <c r="E313" s="66">
        <v>199.97900000000001</v>
      </c>
      <c r="F313" s="66">
        <v>0</v>
      </c>
      <c r="G313" s="66">
        <v>0</v>
      </c>
      <c r="H313" s="66">
        <v>197.21794871794873</v>
      </c>
      <c r="I313" s="66">
        <v>147.673</v>
      </c>
      <c r="J313" s="66">
        <v>0</v>
      </c>
      <c r="K313" s="66">
        <v>0.85099999999999998</v>
      </c>
      <c r="L313" s="66">
        <v>1.3640000000000001</v>
      </c>
      <c r="M313" s="66">
        <v>149.88800000000001</v>
      </c>
      <c r="N313" s="66">
        <v>47.329948717948724</v>
      </c>
      <c r="O313" s="66">
        <v>13.653495434782613</v>
      </c>
      <c r="P313" s="66">
        <v>33.676453283166111</v>
      </c>
      <c r="Q313" s="66">
        <v>49.544948717948721</v>
      </c>
      <c r="R313" s="67">
        <v>38.299999999999997</v>
      </c>
      <c r="S313" s="68">
        <v>2190</v>
      </c>
      <c r="T313" s="67">
        <v>55</v>
      </c>
      <c r="U313" s="69">
        <v>1682005</v>
      </c>
      <c r="V313" s="70">
        <v>10.07</v>
      </c>
      <c r="W313" s="63" t="s">
        <v>39</v>
      </c>
      <c r="X313" s="70">
        <v>659.83</v>
      </c>
      <c r="Y313" s="66">
        <v>10.754237724999999</v>
      </c>
      <c r="Z313" s="71">
        <v>13.453728310502283</v>
      </c>
      <c r="AA313" s="72">
        <v>136794.35</v>
      </c>
      <c r="AB313" s="72">
        <v>22220.73</v>
      </c>
      <c r="AC313" s="73" t="s">
        <v>35</v>
      </c>
      <c r="AD313" s="35">
        <f>N313/H313</f>
        <v>0.23998803874406816</v>
      </c>
      <c r="AE313" s="72">
        <v>160476.6</v>
      </c>
      <c r="AF313" s="74">
        <v>59.210544464813566</v>
      </c>
      <c r="AG313" s="74">
        <v>17.08074740074137</v>
      </c>
      <c r="AH313" s="75">
        <v>42.1297970640722</v>
      </c>
      <c r="AI313" s="76">
        <v>72.609625853010172</v>
      </c>
      <c r="AJ313" s="77">
        <v>62.463171894182999</v>
      </c>
      <c r="AK313" s="77">
        <v>10.146453958827166</v>
      </c>
      <c r="AL313" s="78">
        <v>55</v>
      </c>
      <c r="AM313" s="78" t="s">
        <v>44</v>
      </c>
    </row>
    <row r="314" spans="1:39" s="79" customFormat="1" x14ac:dyDescent="0.25">
      <c r="A314" s="63" t="s">
        <v>927</v>
      </c>
      <c r="B314" s="63" t="s">
        <v>928</v>
      </c>
      <c r="C314" s="64" t="s">
        <v>929</v>
      </c>
      <c r="D314" s="65">
        <v>520</v>
      </c>
      <c r="E314" s="66">
        <v>11.137</v>
      </c>
      <c r="F314" s="66">
        <v>0</v>
      </c>
      <c r="G314" s="66">
        <v>0</v>
      </c>
      <c r="H314" s="66">
        <v>11.137</v>
      </c>
      <c r="I314" s="66">
        <v>7.3419999999999996</v>
      </c>
      <c r="J314" s="66">
        <v>0</v>
      </c>
      <c r="K314" s="66">
        <v>0.92400000000000004</v>
      </c>
      <c r="L314" s="66">
        <v>1.8355E-2</v>
      </c>
      <c r="M314" s="66">
        <v>8.2843549999999997</v>
      </c>
      <c r="N314" s="66">
        <v>2.8526450000000008</v>
      </c>
      <c r="O314" s="66">
        <v>0.20540387755102141</v>
      </c>
      <c r="P314" s="66">
        <v>2.6472411224489791</v>
      </c>
      <c r="Q314" s="66">
        <v>3.7950000000000008</v>
      </c>
      <c r="R314" s="67">
        <v>4.2</v>
      </c>
      <c r="S314" s="68">
        <v>264</v>
      </c>
      <c r="T314" s="67">
        <v>45</v>
      </c>
      <c r="U314" s="69">
        <v>176645.97</v>
      </c>
      <c r="V314" s="70">
        <v>13.47</v>
      </c>
      <c r="W314" s="63" t="s">
        <v>39</v>
      </c>
      <c r="X314" s="70">
        <v>789.92</v>
      </c>
      <c r="Y314" s="66">
        <v>1.02363885</v>
      </c>
      <c r="Z314" s="71">
        <v>10.623068181818182</v>
      </c>
      <c r="AA314" s="72">
        <v>2527.6799999999998</v>
      </c>
      <c r="AB314" s="72">
        <v>2091.11</v>
      </c>
      <c r="AC314" s="73" t="s">
        <v>35</v>
      </c>
      <c r="AD314" s="35">
        <f>N314/H314</f>
        <v>0.25614124090868284</v>
      </c>
      <c r="AE314" s="72">
        <v>5363.17</v>
      </c>
      <c r="AF314" s="74">
        <v>29.604036944790373</v>
      </c>
      <c r="AG314" s="74">
        <v>2.1316301115714134</v>
      </c>
      <c r="AH314" s="75">
        <v>27.472406833218958</v>
      </c>
      <c r="AI314" s="76">
        <v>17.495412341125551</v>
      </c>
      <c r="AJ314" s="77">
        <v>9.574546025046395</v>
      </c>
      <c r="AK314" s="77">
        <v>7.9208663160791568</v>
      </c>
      <c r="AL314" s="78">
        <v>46</v>
      </c>
      <c r="AM314" s="78" t="s">
        <v>40</v>
      </c>
    </row>
    <row r="315" spans="1:39" s="79" customFormat="1" x14ac:dyDescent="0.25">
      <c r="A315" s="63" t="s">
        <v>930</v>
      </c>
      <c r="B315" s="63" t="s">
        <v>177</v>
      </c>
      <c r="C315" s="64" t="s">
        <v>931</v>
      </c>
      <c r="D315" s="65">
        <v>5863</v>
      </c>
      <c r="E315" s="66">
        <v>266.19</v>
      </c>
      <c r="F315" s="66"/>
      <c r="G315" s="66">
        <v>11.103999999999999</v>
      </c>
      <c r="H315" s="66">
        <v>255.08600000000001</v>
      </c>
      <c r="I315" s="66">
        <v>228.45699999999999</v>
      </c>
      <c r="J315" s="66"/>
      <c r="K315" s="66"/>
      <c r="L315" s="66">
        <v>11.476000000000001</v>
      </c>
      <c r="M315" s="66">
        <v>239.93299999999999</v>
      </c>
      <c r="N315" s="66">
        <v>15.15300000000002</v>
      </c>
      <c r="O315" s="66">
        <v>1.142285</v>
      </c>
      <c r="P315" s="66">
        <v>14.010715000000021</v>
      </c>
      <c r="Q315" s="66">
        <v>26.629000000000019</v>
      </c>
      <c r="R315" s="67">
        <v>48.9</v>
      </c>
      <c r="S315" s="68">
        <v>2346</v>
      </c>
      <c r="T315" s="67">
        <v>55</v>
      </c>
      <c r="U315" s="69">
        <v>1515856.05</v>
      </c>
      <c r="V315" s="70">
        <v>8.4872999999999994</v>
      </c>
      <c r="W315" s="63" t="s">
        <v>39</v>
      </c>
      <c r="X315" s="70">
        <v>1433.97</v>
      </c>
      <c r="Y315" s="66">
        <v>12.375213674999999</v>
      </c>
      <c r="Z315" s="71">
        <v>14.452129156010228</v>
      </c>
      <c r="AA315" s="72">
        <v>9694.93</v>
      </c>
      <c r="AB315" s="72">
        <v>20090.95</v>
      </c>
      <c r="AC315" s="73" t="s">
        <v>35</v>
      </c>
      <c r="AD315" s="35">
        <f>N315/H315</f>
        <v>5.9403495291784021E-2</v>
      </c>
      <c r="AE315" s="72">
        <v>46242.11</v>
      </c>
      <c r="AF315" s="74">
        <v>17.696107627088978</v>
      </c>
      <c r="AG315" s="74">
        <v>1.3339931565240748</v>
      </c>
      <c r="AH315" s="75">
        <v>16.362114470564904</v>
      </c>
      <c r="AI315" s="76">
        <v>12.69645140176898</v>
      </c>
      <c r="AJ315" s="77">
        <v>4.1325362318840577</v>
      </c>
      <c r="AK315" s="77">
        <v>8.5639151698849236</v>
      </c>
      <c r="AL315" s="78">
        <v>68</v>
      </c>
      <c r="AM315" s="78" t="s">
        <v>44</v>
      </c>
    </row>
    <row r="316" spans="1:39" s="79" customFormat="1" x14ac:dyDescent="0.25">
      <c r="A316" s="63" t="s">
        <v>932</v>
      </c>
      <c r="B316" s="63" t="s">
        <v>933</v>
      </c>
      <c r="C316" s="64" t="s">
        <v>934</v>
      </c>
      <c r="D316" s="65">
        <v>3000</v>
      </c>
      <c r="E316" s="66">
        <v>75.024000000000001</v>
      </c>
      <c r="F316" s="66">
        <v>0</v>
      </c>
      <c r="G316" s="66">
        <v>0</v>
      </c>
      <c r="H316" s="66">
        <v>75.024000000000001</v>
      </c>
      <c r="I316" s="66">
        <v>68.241</v>
      </c>
      <c r="J316" s="66">
        <v>4.5999999999999999E-2</v>
      </c>
      <c r="K316" s="66">
        <v>0</v>
      </c>
      <c r="L316" s="66">
        <v>3.4079999999999999</v>
      </c>
      <c r="M316" s="66">
        <v>71.695000000000007</v>
      </c>
      <c r="N316" s="66">
        <v>3.3289999999999935</v>
      </c>
      <c r="O316" s="66">
        <v>2.4519813917525779</v>
      </c>
      <c r="P316" s="66">
        <v>0.87701860824741562</v>
      </c>
      <c r="Q316" s="66">
        <v>6.736999999999993</v>
      </c>
      <c r="R316" s="67">
        <v>35.799999999999997</v>
      </c>
      <c r="S316" s="68">
        <v>1090</v>
      </c>
      <c r="T316" s="67">
        <v>61.2</v>
      </c>
      <c r="U316" s="69">
        <v>8836346</v>
      </c>
      <c r="V316" s="70">
        <v>18.32</v>
      </c>
      <c r="W316" s="63" t="s">
        <v>39</v>
      </c>
      <c r="X316" s="70">
        <v>807.34</v>
      </c>
      <c r="Y316" s="66">
        <v>7.978642164</v>
      </c>
      <c r="Z316" s="71">
        <v>20.054397798165137</v>
      </c>
      <c r="AA316" s="72">
        <v>44920.3</v>
      </c>
      <c r="AB316" s="72">
        <v>708.05</v>
      </c>
      <c r="AC316" s="73" t="s">
        <v>35</v>
      </c>
      <c r="AD316" s="35">
        <f>N316/H316</f>
        <v>4.4372467477073914E-2</v>
      </c>
      <c r="AE316" s="72">
        <v>48379.77</v>
      </c>
      <c r="AF316" s="74">
        <v>8.3674751790875792</v>
      </c>
      <c r="AG316" s="74">
        <v>6.1630800345672432</v>
      </c>
      <c r="AH316" s="75">
        <v>2.2043951445203356</v>
      </c>
      <c r="AI316" s="76">
        <v>41.860872752375869</v>
      </c>
      <c r="AJ316" s="77">
        <v>41.21128357514425</v>
      </c>
      <c r="AK316" s="77">
        <v>0.64958917723162257</v>
      </c>
      <c r="AL316" s="78">
        <v>59</v>
      </c>
      <c r="AM316" s="78" t="s">
        <v>44</v>
      </c>
    </row>
    <row r="317" spans="1:39" s="79" customFormat="1" x14ac:dyDescent="0.25">
      <c r="A317" s="63" t="s">
        <v>935</v>
      </c>
      <c r="B317" s="63" t="s">
        <v>936</v>
      </c>
      <c r="C317" s="64" t="s">
        <v>937</v>
      </c>
      <c r="D317" s="65">
        <v>2570</v>
      </c>
      <c r="E317" s="66">
        <v>13.601000000000001</v>
      </c>
      <c r="F317" s="66">
        <v>52.158000000000001</v>
      </c>
      <c r="G317" s="66"/>
      <c r="H317" s="66">
        <v>65.759</v>
      </c>
      <c r="I317" s="66">
        <v>43.302</v>
      </c>
      <c r="J317" s="66"/>
      <c r="K317" s="66"/>
      <c r="L317" s="66">
        <v>0.108255</v>
      </c>
      <c r="M317" s="66">
        <v>43.410254999999999</v>
      </c>
      <c r="N317" s="66">
        <v>22.348745000000001</v>
      </c>
      <c r="O317" s="66">
        <v>1.1002242857142837</v>
      </c>
      <c r="P317" s="66">
        <v>21.248520714285718</v>
      </c>
      <c r="Q317" s="66">
        <v>22.457000000000001</v>
      </c>
      <c r="R317" s="67">
        <v>26</v>
      </c>
      <c r="S317" s="68">
        <v>1155</v>
      </c>
      <c r="T317" s="67">
        <v>48</v>
      </c>
      <c r="U317" s="69">
        <v>1109008.08</v>
      </c>
      <c r="V317" s="70">
        <v>18.14</v>
      </c>
      <c r="W317" s="63" t="s">
        <v>39</v>
      </c>
      <c r="X317" s="70">
        <v>3547.08</v>
      </c>
      <c r="Y317" s="66">
        <v>5.499703199999999</v>
      </c>
      <c r="Z317" s="71">
        <v>13.045610389610388</v>
      </c>
      <c r="AA317" s="72">
        <v>19958.07</v>
      </c>
      <c r="AB317" s="72">
        <v>75370.2</v>
      </c>
      <c r="AC317" s="73" t="s">
        <v>35</v>
      </c>
      <c r="AD317" s="35">
        <f>N317/H317</f>
        <v>0.33985834638604601</v>
      </c>
      <c r="AE317" s="72">
        <v>95712.26</v>
      </c>
      <c r="AF317" s="74">
        <v>53.012500741267864</v>
      </c>
      <c r="AG317" s="74">
        <v>2.6097949017714135</v>
      </c>
      <c r="AH317" s="75">
        <v>50.402705839496448</v>
      </c>
      <c r="AI317" s="76">
        <v>82.535299911762493</v>
      </c>
      <c r="AJ317" s="77">
        <v>17.279713024118706</v>
      </c>
      <c r="AK317" s="77">
        <v>65.255586887643787</v>
      </c>
      <c r="AL317" s="78">
        <v>39</v>
      </c>
      <c r="AM317" s="78" t="s">
        <v>40</v>
      </c>
    </row>
    <row r="318" spans="1:39" s="79" customFormat="1" x14ac:dyDescent="0.25">
      <c r="A318" s="63" t="s">
        <v>938</v>
      </c>
      <c r="B318" s="63" t="s">
        <v>939</v>
      </c>
      <c r="C318" s="64" t="s">
        <v>940</v>
      </c>
      <c r="D318" s="65">
        <v>2004</v>
      </c>
      <c r="E318" s="66">
        <v>51.881</v>
      </c>
      <c r="F318" s="66">
        <v>0</v>
      </c>
      <c r="G318" s="66">
        <v>0</v>
      </c>
      <c r="H318" s="66">
        <v>54.611578947368422</v>
      </c>
      <c r="I318" s="66">
        <v>33.65</v>
      </c>
      <c r="J318" s="66"/>
      <c r="K318" s="66"/>
      <c r="L318" s="66">
        <v>8.4124999999999991E-2</v>
      </c>
      <c r="M318" s="66">
        <v>33.734124999999999</v>
      </c>
      <c r="N318" s="66">
        <v>20.877453947368423</v>
      </c>
      <c r="O318" s="66">
        <v>1.9393026315789466</v>
      </c>
      <c r="P318" s="66">
        <v>18.938151315789476</v>
      </c>
      <c r="Q318" s="66">
        <v>20.961578947368423</v>
      </c>
      <c r="R318" s="67">
        <v>23.5</v>
      </c>
      <c r="S318" s="68">
        <v>842</v>
      </c>
      <c r="T318" s="67">
        <v>70.5</v>
      </c>
      <c r="U318" s="69">
        <v>559308</v>
      </c>
      <c r="V318" s="70">
        <v>9.06</v>
      </c>
      <c r="W318" s="63" t="s">
        <v>39</v>
      </c>
      <c r="X318" s="70">
        <v>382.45</v>
      </c>
      <c r="Y318" s="66">
        <v>6.5215161374999999</v>
      </c>
      <c r="Z318" s="71">
        <v>21.219913895486936</v>
      </c>
      <c r="AA318" s="72">
        <v>17570.080000000002</v>
      </c>
      <c r="AB318" s="72">
        <v>7242.9</v>
      </c>
      <c r="AC318" s="73" t="s">
        <v>35</v>
      </c>
      <c r="AD318" s="35">
        <f>N318/H318</f>
        <v>0.38228987972475476</v>
      </c>
      <c r="AE318" s="72">
        <v>24845.15</v>
      </c>
      <c r="AF318" s="74">
        <v>67.931714923269524</v>
      </c>
      <c r="AG318" s="74">
        <v>6.3101637704713065</v>
      </c>
      <c r="AH318" s="75">
        <v>61.621551152798219</v>
      </c>
      <c r="AI318" s="76">
        <v>29.469094789583064</v>
      </c>
      <c r="AJ318" s="77">
        <v>20.867080572571563</v>
      </c>
      <c r="AK318" s="77">
        <v>8.6020142170115026</v>
      </c>
      <c r="AL318" s="78">
        <v>50</v>
      </c>
      <c r="AM318" s="78" t="s">
        <v>40</v>
      </c>
    </row>
    <row r="319" spans="1:39" s="79" customFormat="1" x14ac:dyDescent="0.25">
      <c r="A319" s="63" t="s">
        <v>941</v>
      </c>
      <c r="B319" s="63" t="s">
        <v>942</v>
      </c>
      <c r="C319" s="64" t="s">
        <v>943</v>
      </c>
      <c r="D319" s="65">
        <v>1100</v>
      </c>
      <c r="E319" s="66">
        <v>0</v>
      </c>
      <c r="F319" s="66">
        <v>37.866</v>
      </c>
      <c r="G319" s="66">
        <v>0</v>
      </c>
      <c r="H319" s="66">
        <v>37.866</v>
      </c>
      <c r="I319" s="66">
        <v>23.898</v>
      </c>
      <c r="J319" s="66">
        <v>0</v>
      </c>
      <c r="K319" s="66">
        <v>0.52380000000000004</v>
      </c>
      <c r="L319" s="66">
        <v>5.9744999999999999E-2</v>
      </c>
      <c r="M319" s="66">
        <v>24.481545000000001</v>
      </c>
      <c r="N319" s="66">
        <v>13.384454999999999</v>
      </c>
      <c r="O319" s="66">
        <v>0.11949</v>
      </c>
      <c r="P319" s="66">
        <v>13.264964999999998</v>
      </c>
      <c r="Q319" s="66">
        <v>13.967999999999998</v>
      </c>
      <c r="R319" s="67">
        <v>10.1</v>
      </c>
      <c r="S319" s="68">
        <v>575</v>
      </c>
      <c r="T319" s="67">
        <v>90</v>
      </c>
      <c r="U319" s="69"/>
      <c r="V319" s="70">
        <v>10.45</v>
      </c>
      <c r="W319" s="63" t="s">
        <v>39</v>
      </c>
      <c r="X319" s="70">
        <v>2298.39</v>
      </c>
      <c r="Y319" s="66">
        <v>4.6282693500000001</v>
      </c>
      <c r="Z319" s="71">
        <v>22.052504347826083</v>
      </c>
      <c r="AA319" s="72">
        <v>1248.67</v>
      </c>
      <c r="AB319" s="72">
        <v>30488.06</v>
      </c>
      <c r="AC319" s="73" t="s">
        <v>35</v>
      </c>
      <c r="AD319" s="35">
        <f>N319/H319</f>
        <v>0.35346894311519567</v>
      </c>
      <c r="AE319" s="72">
        <v>33077.949999999997</v>
      </c>
      <c r="AF319" s="74">
        <v>63.773460393091113</v>
      </c>
      <c r="AG319" s="74">
        <v>0.56933889219773681</v>
      </c>
      <c r="AH319" s="75">
        <v>63.204121500893379</v>
      </c>
      <c r="AI319" s="76">
        <v>55.194318967565209</v>
      </c>
      <c r="AJ319" s="77">
        <v>2.1716008695652169</v>
      </c>
      <c r="AK319" s="77">
        <v>53.022718097999991</v>
      </c>
      <c r="AL319" s="78">
        <v>48</v>
      </c>
      <c r="AM319" s="78" t="s">
        <v>40</v>
      </c>
    </row>
    <row r="320" spans="1:39" s="79" customFormat="1" x14ac:dyDescent="0.25">
      <c r="A320" s="63" t="s">
        <v>1328</v>
      </c>
      <c r="B320" s="63" t="s">
        <v>1184</v>
      </c>
      <c r="C320" s="64" t="s">
        <v>1185</v>
      </c>
      <c r="D320" s="65">
        <v>400</v>
      </c>
      <c r="E320" s="66">
        <v>17.027000000000001</v>
      </c>
      <c r="F320" s="66">
        <v>0</v>
      </c>
      <c r="G320" s="66">
        <v>0</v>
      </c>
      <c r="H320" s="66">
        <v>17.027000000000001</v>
      </c>
      <c r="I320" s="66">
        <v>7.3630000000000004</v>
      </c>
      <c r="J320" s="66">
        <v>0</v>
      </c>
      <c r="K320" s="66">
        <v>0.36599999999999999</v>
      </c>
      <c r="L320" s="66">
        <v>1.284</v>
      </c>
      <c r="M320" s="66">
        <v>9.0129999999999999</v>
      </c>
      <c r="N320" s="66">
        <v>8.0140000000000011</v>
      </c>
      <c r="O320" s="66">
        <v>0.53015542553191453</v>
      </c>
      <c r="P320" s="66">
        <v>7.4838445744680868</v>
      </c>
      <c r="Q320" s="66">
        <v>9.6640000000000015</v>
      </c>
      <c r="R320" s="67">
        <v>3.77</v>
      </c>
      <c r="S320" s="68">
        <v>158</v>
      </c>
      <c r="T320" s="67">
        <v>55</v>
      </c>
      <c r="U320" s="69">
        <v>100249.2</v>
      </c>
      <c r="V320" s="70">
        <v>11.9</v>
      </c>
      <c r="W320" s="63" t="s">
        <v>39</v>
      </c>
      <c r="X320" s="70">
        <v>487.06</v>
      </c>
      <c r="Y320" s="66">
        <v>0.88522117750000007</v>
      </c>
      <c r="Z320" s="71">
        <v>15.349768987341776</v>
      </c>
      <c r="AA320" s="72">
        <v>6042.22</v>
      </c>
      <c r="AB320" s="72">
        <v>3645.08</v>
      </c>
      <c r="AC320" s="73" t="s">
        <v>35</v>
      </c>
      <c r="AD320" s="35">
        <f>N320/H320</f>
        <v>0.47066423914958599</v>
      </c>
      <c r="AE320" s="72">
        <v>10490.95</v>
      </c>
      <c r="AF320" s="74">
        <v>138.96306571874459</v>
      </c>
      <c r="AG320" s="74">
        <v>9.1929153031370667</v>
      </c>
      <c r="AH320" s="75">
        <v>129.77015041560753</v>
      </c>
      <c r="AI320" s="76">
        <v>61.312058212590941</v>
      </c>
      <c r="AJ320" s="77">
        <v>38.241923159170526</v>
      </c>
      <c r="AK320" s="77">
        <v>23.070135053420419</v>
      </c>
      <c r="AL320" s="78">
        <v>64</v>
      </c>
      <c r="AM320" s="78" t="s">
        <v>44</v>
      </c>
    </row>
    <row r="321" spans="1:39" s="79" customFormat="1" x14ac:dyDescent="0.25">
      <c r="A321" s="63" t="s">
        <v>944</v>
      </c>
      <c r="B321" s="63" t="s">
        <v>945</v>
      </c>
      <c r="C321" s="64" t="s">
        <v>946</v>
      </c>
      <c r="D321" s="65">
        <v>2500</v>
      </c>
      <c r="E321" s="66">
        <v>0</v>
      </c>
      <c r="F321" s="66">
        <v>77.001000000000005</v>
      </c>
      <c r="G321" s="66">
        <v>0</v>
      </c>
      <c r="H321" s="66">
        <v>77.001000000000005</v>
      </c>
      <c r="I321" s="66">
        <v>49.203000000000003</v>
      </c>
      <c r="J321" s="66">
        <v>0</v>
      </c>
      <c r="K321" s="66">
        <v>0</v>
      </c>
      <c r="L321" s="66">
        <v>0.12300750000000001</v>
      </c>
      <c r="M321" s="66">
        <v>49.326007500000003</v>
      </c>
      <c r="N321" s="66">
        <v>27.674992500000002</v>
      </c>
      <c r="O321" s="66">
        <v>2.8356465789473688</v>
      </c>
      <c r="P321" s="66">
        <v>24.839345921052633</v>
      </c>
      <c r="Q321" s="66">
        <v>27.798000000000002</v>
      </c>
      <c r="R321" s="67">
        <v>23.2</v>
      </c>
      <c r="S321" s="68">
        <v>1225</v>
      </c>
      <c r="T321" s="67">
        <v>64</v>
      </c>
      <c r="U321" s="69">
        <v>777044.61</v>
      </c>
      <c r="V321" s="70">
        <v>15.13</v>
      </c>
      <c r="W321" s="63" t="s">
        <v>39</v>
      </c>
      <c r="X321" s="70">
        <v>4112.1000000000004</v>
      </c>
      <c r="Y321" s="66">
        <v>7.2243603199999997</v>
      </c>
      <c r="Z321" s="71">
        <v>16.15736163265306</v>
      </c>
      <c r="AA321" s="72">
        <v>42903.33</v>
      </c>
      <c r="AB321" s="72">
        <v>102141.87</v>
      </c>
      <c r="AC321" s="73" t="s">
        <v>35</v>
      </c>
      <c r="AD321" s="35">
        <f>N321/H321</f>
        <v>0.35941081934000857</v>
      </c>
      <c r="AE321" s="72">
        <v>145551.03</v>
      </c>
      <c r="AF321" s="74">
        <v>61.895426334917531</v>
      </c>
      <c r="AG321" s="74">
        <v>6.341954887218046</v>
      </c>
      <c r="AH321" s="75">
        <v>55.553471447699486</v>
      </c>
      <c r="AI321" s="76">
        <v>118.40425069504836</v>
      </c>
      <c r="AJ321" s="77">
        <v>35.023128766917303</v>
      </c>
      <c r="AK321" s="77">
        <v>83.381121928131051</v>
      </c>
      <c r="AL321" s="78">
        <v>54</v>
      </c>
      <c r="AM321" s="78" t="s">
        <v>44</v>
      </c>
    </row>
    <row r="322" spans="1:39" s="79" customFormat="1" x14ac:dyDescent="0.25">
      <c r="A322" s="63" t="s">
        <v>947</v>
      </c>
      <c r="B322" s="63" t="s">
        <v>948</v>
      </c>
      <c r="C322" s="64" t="s">
        <v>949</v>
      </c>
      <c r="D322" s="65">
        <v>1620</v>
      </c>
      <c r="E322" s="66">
        <v>162.21</v>
      </c>
      <c r="F322" s="66">
        <v>0</v>
      </c>
      <c r="G322" s="66">
        <v>69.23</v>
      </c>
      <c r="H322" s="66">
        <v>93.001999999999995</v>
      </c>
      <c r="I322" s="66">
        <v>63.146999999999998</v>
      </c>
      <c r="J322" s="66">
        <v>0</v>
      </c>
      <c r="K322" s="66">
        <v>11.371</v>
      </c>
      <c r="L322" s="66">
        <v>3.9409999999999998</v>
      </c>
      <c r="M322" s="66">
        <v>78.459000000000003</v>
      </c>
      <c r="N322" s="66">
        <v>14.542999999999992</v>
      </c>
      <c r="O322" s="66">
        <v>4.2377349999999971</v>
      </c>
      <c r="P322" s="66">
        <v>10.305264999999995</v>
      </c>
      <c r="Q322" s="66">
        <v>29.854999999999993</v>
      </c>
      <c r="R322" s="67">
        <v>24.8</v>
      </c>
      <c r="S322" s="68">
        <v>880</v>
      </c>
      <c r="T322" s="67">
        <v>65</v>
      </c>
      <c r="U322" s="69">
        <v>1143865.96</v>
      </c>
      <c r="V322" s="70">
        <v>5.84</v>
      </c>
      <c r="W322" s="63" t="s">
        <v>39</v>
      </c>
      <c r="X322" s="70">
        <v>1561.16</v>
      </c>
      <c r="Y322" s="66">
        <v>6.3148358</v>
      </c>
      <c r="Z322" s="71">
        <v>19.660136363636365</v>
      </c>
      <c r="AA322" s="72">
        <v>22187.599999999999</v>
      </c>
      <c r="AB322" s="72">
        <v>16088.17</v>
      </c>
      <c r="AC322" s="73" t="s">
        <v>35</v>
      </c>
      <c r="AD322" s="35">
        <f>N322/H322</f>
        <v>0.1563729812262101</v>
      </c>
      <c r="AE322" s="72">
        <v>62180.25</v>
      </c>
      <c r="AF322" s="74">
        <v>45.277085927770827</v>
      </c>
      <c r="AG322" s="74">
        <v>13.193446450809457</v>
      </c>
      <c r="AH322" s="75">
        <v>32.083639476961373</v>
      </c>
      <c r="AI322" s="76">
        <v>43.495189509605247</v>
      </c>
      <c r="AJ322" s="77">
        <v>25.213180978468891</v>
      </c>
      <c r="AK322" s="77">
        <v>18.282008531136356</v>
      </c>
      <c r="AL322" s="78">
        <v>47</v>
      </c>
      <c r="AM322" s="78" t="s">
        <v>40</v>
      </c>
    </row>
    <row r="323" spans="1:39" s="79" customFormat="1" x14ac:dyDescent="0.25">
      <c r="A323" s="63" t="s">
        <v>950</v>
      </c>
      <c r="B323" s="63" t="s">
        <v>951</v>
      </c>
      <c r="C323" s="64" t="s">
        <v>952</v>
      </c>
      <c r="D323" s="65">
        <v>3548</v>
      </c>
      <c r="E323" s="66">
        <v>87.616</v>
      </c>
      <c r="F323" s="66">
        <v>0</v>
      </c>
      <c r="G323" s="66">
        <v>0</v>
      </c>
      <c r="H323" s="66">
        <v>87.706000000000003</v>
      </c>
      <c r="I323" s="66">
        <v>72.111999999999995</v>
      </c>
      <c r="J323" s="66">
        <v>0</v>
      </c>
      <c r="K323" s="66">
        <v>1.2769999999999999</v>
      </c>
      <c r="L323" s="66">
        <v>1.7929999999999999</v>
      </c>
      <c r="M323" s="66">
        <v>75.182000000000002</v>
      </c>
      <c r="N323" s="66">
        <v>12.524000000000001</v>
      </c>
      <c r="O323" s="66">
        <v>3.4184349999999952</v>
      </c>
      <c r="P323" s="66">
        <v>9.1055650000000057</v>
      </c>
      <c r="Q323" s="66">
        <v>15.593999999999999</v>
      </c>
      <c r="R323" s="67">
        <v>24.88</v>
      </c>
      <c r="S323" s="68">
        <v>1479</v>
      </c>
      <c r="T323" s="67">
        <v>55</v>
      </c>
      <c r="U323" s="69">
        <v>757176.55</v>
      </c>
      <c r="V323" s="70">
        <v>8.2200000000000006</v>
      </c>
      <c r="W323" s="63" t="s">
        <v>39</v>
      </c>
      <c r="X323" s="70">
        <v>579.29</v>
      </c>
      <c r="Y323" s="66">
        <v>8.420988091249999</v>
      </c>
      <c r="Z323" s="71">
        <v>15.599188810006758</v>
      </c>
      <c r="AA323" s="72">
        <v>27692.99</v>
      </c>
      <c r="AB323" s="72">
        <v>5274.76</v>
      </c>
      <c r="AC323" s="73" t="s">
        <v>35</v>
      </c>
      <c r="AD323" s="35">
        <f>N323/H323</f>
        <v>0.14279524775956035</v>
      </c>
      <c r="AE323" s="72">
        <v>34746.17</v>
      </c>
      <c r="AF323" s="74">
        <v>23.199681384126631</v>
      </c>
      <c r="AG323" s="74">
        <v>6.3323700760417454</v>
      </c>
      <c r="AH323" s="75">
        <v>16.867311308084886</v>
      </c>
      <c r="AI323" s="76">
        <v>22.290567278070764</v>
      </c>
      <c r="AJ323" s="77">
        <v>18.724128637874685</v>
      </c>
      <c r="AK323" s="77">
        <v>3.5664386401960804</v>
      </c>
      <c r="AL323" s="78">
        <v>57</v>
      </c>
      <c r="AM323" s="78" t="s">
        <v>44</v>
      </c>
    </row>
    <row r="324" spans="1:39" s="79" customFormat="1" x14ac:dyDescent="0.25">
      <c r="A324" s="63" t="s">
        <v>953</v>
      </c>
      <c r="B324" s="63" t="s">
        <v>954</v>
      </c>
      <c r="C324" s="64" t="s">
        <v>955</v>
      </c>
      <c r="D324" s="65">
        <v>1262</v>
      </c>
      <c r="E324" s="66">
        <v>37.115000000000002</v>
      </c>
      <c r="F324" s="66">
        <v>0</v>
      </c>
      <c r="G324" s="66">
        <v>0</v>
      </c>
      <c r="H324" s="66">
        <v>37.115000000000002</v>
      </c>
      <c r="I324" s="66">
        <v>20.777999999999999</v>
      </c>
      <c r="J324" s="66">
        <v>0</v>
      </c>
      <c r="K324" s="66">
        <v>0.84599999999999997</v>
      </c>
      <c r="L324" s="66">
        <v>0.64</v>
      </c>
      <c r="M324" s="66">
        <v>22.263999999999999</v>
      </c>
      <c r="N324" s="66">
        <v>14.851000000000003</v>
      </c>
      <c r="O324" s="66">
        <v>0.54519612244898163</v>
      </c>
      <c r="P324" s="66">
        <v>14.305803877551021</v>
      </c>
      <c r="Q324" s="66">
        <v>16.337000000000003</v>
      </c>
      <c r="R324" s="67">
        <v>10.9</v>
      </c>
      <c r="S324" s="68">
        <v>575</v>
      </c>
      <c r="T324" s="67">
        <v>61.5</v>
      </c>
      <c r="U324" s="69">
        <v>511992.78</v>
      </c>
      <c r="V324" s="70">
        <v>18.079999999999998</v>
      </c>
      <c r="W324" s="63" t="s">
        <v>39</v>
      </c>
      <c r="X324" s="70">
        <v>642.46</v>
      </c>
      <c r="Y324" s="66">
        <v>3.2598035024999996</v>
      </c>
      <c r="Z324" s="71">
        <v>15.532119130434781</v>
      </c>
      <c r="AA324" s="72">
        <v>9556.08</v>
      </c>
      <c r="AB324" s="72">
        <v>9190.91</v>
      </c>
      <c r="AC324" s="73" t="s">
        <v>35</v>
      </c>
      <c r="AD324" s="35">
        <f>N324/H324</f>
        <v>0.40013471642193188</v>
      </c>
      <c r="AE324" s="72">
        <v>19701.68</v>
      </c>
      <c r="AF324" s="74">
        <v>70.761167361524741</v>
      </c>
      <c r="AG324" s="74">
        <v>2.5977182725383283</v>
      </c>
      <c r="AH324" s="75">
        <v>68.163449088986411</v>
      </c>
      <c r="AI324" s="76">
        <v>32.60345771639399</v>
      </c>
      <c r="AJ324" s="77">
        <v>16.619272048269767</v>
      </c>
      <c r="AK324" s="77">
        <v>15.984185668124226</v>
      </c>
      <c r="AL324" s="78">
        <v>67</v>
      </c>
      <c r="AM324" s="78" t="s">
        <v>44</v>
      </c>
    </row>
    <row r="325" spans="1:39" s="79" customFormat="1" x14ac:dyDescent="0.25">
      <c r="A325" s="63" t="s">
        <v>956</v>
      </c>
      <c r="B325" s="63" t="s">
        <v>957</v>
      </c>
      <c r="C325" s="64" t="s">
        <v>958</v>
      </c>
      <c r="D325" s="65">
        <v>11240</v>
      </c>
      <c r="E325" s="66">
        <v>26.154</v>
      </c>
      <c r="F325" s="66">
        <v>49.779000000000003</v>
      </c>
      <c r="G325" s="66">
        <v>0</v>
      </c>
      <c r="H325" s="66">
        <v>75.933000000000007</v>
      </c>
      <c r="I325" s="66">
        <v>43.485999999999997</v>
      </c>
      <c r="J325" s="66">
        <v>0</v>
      </c>
      <c r="K325" s="66">
        <v>0.46200000000000002</v>
      </c>
      <c r="L325" s="66">
        <v>2</v>
      </c>
      <c r="M325" s="66">
        <v>45.948</v>
      </c>
      <c r="N325" s="66">
        <v>29.985000000000007</v>
      </c>
      <c r="O325" s="66">
        <v>1.1143279591836754</v>
      </c>
      <c r="P325" s="66">
        <v>28.870672040816331</v>
      </c>
      <c r="Q325" s="66">
        <v>32.447000000000003</v>
      </c>
      <c r="R325" s="67">
        <v>102</v>
      </c>
      <c r="S325" s="68">
        <v>1478</v>
      </c>
      <c r="T325" s="67">
        <v>65</v>
      </c>
      <c r="U325" s="69">
        <v>323516</v>
      </c>
      <c r="V325" s="70">
        <v>15.6</v>
      </c>
      <c r="W325" s="63" t="s">
        <v>39</v>
      </c>
      <c r="X325" s="70">
        <v>3105.31</v>
      </c>
      <c r="Y325" s="66">
        <v>19.347942397727273</v>
      </c>
      <c r="Z325" s="71">
        <v>35.864723520728255</v>
      </c>
      <c r="AA325" s="72">
        <v>17265.71</v>
      </c>
      <c r="AB325" s="72">
        <v>89652.39</v>
      </c>
      <c r="AC325" s="73" t="s">
        <v>35</v>
      </c>
      <c r="AD325" s="35">
        <f>N325/H325</f>
        <v>0.39488759827742881</v>
      </c>
      <c r="AE325" s="72">
        <v>114563.37</v>
      </c>
      <c r="AF325" s="74">
        <v>55.582330806161615</v>
      </c>
      <c r="AG325" s="74">
        <v>2.0655976406170415</v>
      </c>
      <c r="AH325" s="75">
        <v>53.516733165544572</v>
      </c>
      <c r="AI325" s="76">
        <v>72.339712910141984</v>
      </c>
      <c r="AJ325" s="77">
        <v>11.681805876943491</v>
      </c>
      <c r="AK325" s="77">
        <v>60.657907033198491</v>
      </c>
      <c r="AL325" s="78">
        <v>45</v>
      </c>
      <c r="AM325" s="78" t="s">
        <v>40</v>
      </c>
    </row>
    <row r="326" spans="1:39" s="79" customFormat="1" x14ac:dyDescent="0.25">
      <c r="A326" s="63" t="s">
        <v>959</v>
      </c>
      <c r="B326" s="63" t="s">
        <v>960</v>
      </c>
      <c r="C326" s="64" t="s">
        <v>961</v>
      </c>
      <c r="D326" s="65">
        <v>2148</v>
      </c>
      <c r="E326" s="66">
        <v>51.570999999999998</v>
      </c>
      <c r="F326" s="66">
        <v>0</v>
      </c>
      <c r="G326" s="66">
        <v>0</v>
      </c>
      <c r="H326" s="66">
        <v>51.570999999999998</v>
      </c>
      <c r="I326" s="66">
        <v>44.911313</v>
      </c>
      <c r="J326" s="66">
        <v>0</v>
      </c>
      <c r="K326" s="66">
        <v>0</v>
      </c>
      <c r="L326" s="66">
        <v>1.0734999999999999</v>
      </c>
      <c r="M326" s="66">
        <v>45.984813000000003</v>
      </c>
      <c r="N326" s="66">
        <v>5.5861869999999954</v>
      </c>
      <c r="O326" s="66">
        <v>0.67820619126262449</v>
      </c>
      <c r="P326" s="66">
        <v>4.9079808087373706</v>
      </c>
      <c r="Q326" s="66">
        <v>6.6596869999999955</v>
      </c>
      <c r="R326" s="67">
        <v>57.77</v>
      </c>
      <c r="S326" s="68">
        <v>984</v>
      </c>
      <c r="T326" s="67">
        <v>60</v>
      </c>
      <c r="U326" s="69">
        <v>248037.21</v>
      </c>
      <c r="V326" s="70">
        <v>8.5</v>
      </c>
      <c r="W326" s="63" t="s">
        <v>39</v>
      </c>
      <c r="X326" s="70">
        <v>624.54999999999995</v>
      </c>
      <c r="Y326" s="66">
        <v>10.99527864818182</v>
      </c>
      <c r="Z326" s="71">
        <v>30.613873059866968</v>
      </c>
      <c r="AA326" s="72">
        <v>5764.75</v>
      </c>
      <c r="AB326" s="72">
        <v>3065.28</v>
      </c>
      <c r="AC326" s="73" t="s">
        <v>35</v>
      </c>
      <c r="AD326" s="35">
        <f>N326/H326</f>
        <v>0.10832031568129366</v>
      </c>
      <c r="AE326" s="72">
        <v>9500.49</v>
      </c>
      <c r="AF326" s="74">
        <v>15.553477558748176</v>
      </c>
      <c r="AG326" s="74">
        <v>1.8883121485205046</v>
      </c>
      <c r="AH326" s="75">
        <v>13.665165410227671</v>
      </c>
      <c r="AI326" s="76">
        <v>8.9736097965744221</v>
      </c>
      <c r="AJ326" s="77">
        <v>5.858488440784865</v>
      </c>
      <c r="AK326" s="77">
        <v>3.1151213557895576</v>
      </c>
      <c r="AL326" s="78">
        <v>51</v>
      </c>
      <c r="AM326" s="78" t="s">
        <v>44</v>
      </c>
    </row>
    <row r="327" spans="1:39" s="79" customFormat="1" x14ac:dyDescent="0.25">
      <c r="A327" s="63" t="s">
        <v>962</v>
      </c>
      <c r="B327" s="63" t="s">
        <v>963</v>
      </c>
      <c r="C327" s="64" t="s">
        <v>964</v>
      </c>
      <c r="D327" s="65">
        <v>1200</v>
      </c>
      <c r="E327" s="66">
        <v>28.712</v>
      </c>
      <c r="F327" s="66">
        <v>0</v>
      </c>
      <c r="G327" s="66">
        <v>0</v>
      </c>
      <c r="H327" s="66">
        <v>28.70354</v>
      </c>
      <c r="I327" s="66">
        <v>25.116399999999999</v>
      </c>
      <c r="J327" s="66"/>
      <c r="K327" s="66"/>
      <c r="L327" s="66">
        <v>6.2791E-2</v>
      </c>
      <c r="M327" s="66">
        <v>25.179190999999999</v>
      </c>
      <c r="N327" s="66">
        <v>3.5243490000000008</v>
      </c>
      <c r="O327" s="66">
        <v>1.4474977894736853</v>
      </c>
      <c r="P327" s="66">
        <v>2.0768512105263155</v>
      </c>
      <c r="Q327" s="66">
        <v>3.5871400000000007</v>
      </c>
      <c r="R327" s="67">
        <v>14.71</v>
      </c>
      <c r="S327" s="68">
        <v>554</v>
      </c>
      <c r="T327" s="67">
        <v>59.7</v>
      </c>
      <c r="U327" s="69">
        <v>437618.62</v>
      </c>
      <c r="V327" s="70">
        <v>12.11</v>
      </c>
      <c r="W327" s="63" t="s">
        <v>39</v>
      </c>
      <c r="X327" s="70">
        <v>1461.19</v>
      </c>
      <c r="Y327" s="66">
        <v>3.5449025095500004</v>
      </c>
      <c r="Z327" s="71">
        <v>17.530797238267152</v>
      </c>
      <c r="AA327" s="72">
        <v>17529.2</v>
      </c>
      <c r="AB327" s="72">
        <v>3034.67</v>
      </c>
      <c r="AC327" s="73" t="s">
        <v>35</v>
      </c>
      <c r="AD327" s="35">
        <f>N327/H327</f>
        <v>0.12278447188047191</v>
      </c>
      <c r="AE327" s="72">
        <v>20655.62</v>
      </c>
      <c r="AF327" s="74">
        <v>17.4291528608872</v>
      </c>
      <c r="AG327" s="74">
        <v>7.1583887516625557</v>
      </c>
      <c r="AH327" s="75">
        <v>10.270764109224645</v>
      </c>
      <c r="AI327" s="76">
        <v>37.118903340857898</v>
      </c>
      <c r="AJ327" s="77">
        <v>31.641152040661247</v>
      </c>
      <c r="AK327" s="77">
        <v>5.4777513001966556</v>
      </c>
      <c r="AL327" s="78">
        <v>53</v>
      </c>
      <c r="AM327" s="78" t="s">
        <v>44</v>
      </c>
    </row>
    <row r="328" spans="1:39" s="79" customFormat="1" x14ac:dyDescent="0.25">
      <c r="A328" s="63" t="s">
        <v>965</v>
      </c>
      <c r="B328" s="63" t="s">
        <v>966</v>
      </c>
      <c r="C328" s="64" t="s">
        <v>967</v>
      </c>
      <c r="D328" s="65">
        <v>4425</v>
      </c>
      <c r="E328" s="66">
        <v>0</v>
      </c>
      <c r="F328" s="66">
        <v>107.023</v>
      </c>
      <c r="G328" s="66">
        <v>0</v>
      </c>
      <c r="H328" s="66">
        <v>106.38469184890656</v>
      </c>
      <c r="I328" s="66">
        <v>85.279690000000002</v>
      </c>
      <c r="J328" s="66">
        <v>0</v>
      </c>
      <c r="K328" s="66">
        <v>4.0493920000000001</v>
      </c>
      <c r="L328" s="66">
        <v>0.21319922500000002</v>
      </c>
      <c r="M328" s="66">
        <v>89.542281224999996</v>
      </c>
      <c r="N328" s="66">
        <v>16.842410623906559</v>
      </c>
      <c r="O328" s="66">
        <v>4.1484435333333414</v>
      </c>
      <c r="P328" s="66">
        <v>12.693967090573217</v>
      </c>
      <c r="Q328" s="66">
        <v>21.105001848906561</v>
      </c>
      <c r="R328" s="67">
        <v>92</v>
      </c>
      <c r="S328" s="68">
        <v>1770</v>
      </c>
      <c r="T328" s="67">
        <v>61</v>
      </c>
      <c r="U328" s="69"/>
      <c r="V328" s="70">
        <v>15.2593</v>
      </c>
      <c r="W328" s="63" t="s">
        <v>39</v>
      </c>
      <c r="X328" s="70">
        <v>2888.0029</v>
      </c>
      <c r="Y328" s="66">
        <v>16.993093300000002</v>
      </c>
      <c r="Z328" s="71">
        <v>26.303062146892657</v>
      </c>
      <c r="AA328" s="72">
        <v>61214.98</v>
      </c>
      <c r="AB328" s="72">
        <v>36660.21</v>
      </c>
      <c r="AC328" s="73" t="s">
        <v>35</v>
      </c>
      <c r="AD328" s="35">
        <f>N328/H328</f>
        <v>0.15831611044027918</v>
      </c>
      <c r="AE328" s="72">
        <v>110185.57</v>
      </c>
      <c r="AF328" s="74">
        <v>26.06982528272821</v>
      </c>
      <c r="AG328" s="74">
        <v>6.4212422155148081</v>
      </c>
      <c r="AH328" s="75">
        <v>19.648583067213401</v>
      </c>
      <c r="AI328" s="76">
        <v>55.296722261192727</v>
      </c>
      <c r="AJ328" s="77">
        <v>34.584736984309501</v>
      </c>
      <c r="AK328" s="77">
        <v>20.71198527688323</v>
      </c>
      <c r="AL328" s="78">
        <v>69</v>
      </c>
      <c r="AM328" s="78" t="s">
        <v>44</v>
      </c>
    </row>
    <row r="329" spans="1:39" s="79" customFormat="1" x14ac:dyDescent="0.25">
      <c r="A329" s="63" t="s">
        <v>968</v>
      </c>
      <c r="B329" s="63" t="s">
        <v>969</v>
      </c>
      <c r="C329" s="64" t="s">
        <v>970</v>
      </c>
      <c r="D329" s="65">
        <v>3600</v>
      </c>
      <c r="E329" s="66">
        <v>0</v>
      </c>
      <c r="F329" s="66">
        <v>137.16499999999999</v>
      </c>
      <c r="G329" s="66">
        <v>0</v>
      </c>
      <c r="H329" s="66">
        <v>137.16499999999999</v>
      </c>
      <c r="I329" s="66">
        <v>78.275000000000006</v>
      </c>
      <c r="J329" s="66">
        <v>0.87160000000000004</v>
      </c>
      <c r="K329" s="66">
        <v>0</v>
      </c>
      <c r="L329" s="66">
        <v>19.094999999999999</v>
      </c>
      <c r="M329" s="66">
        <v>98.241600000000005</v>
      </c>
      <c r="N329" s="66">
        <v>38.923399999999987</v>
      </c>
      <c r="O329" s="66">
        <v>2.4027842820512788</v>
      </c>
      <c r="P329" s="66">
        <v>36.520615717948708</v>
      </c>
      <c r="Q329" s="66">
        <v>58.018399999999986</v>
      </c>
      <c r="R329" s="67">
        <v>56.8</v>
      </c>
      <c r="S329" s="68">
        <v>1641</v>
      </c>
      <c r="T329" s="67">
        <v>50.2</v>
      </c>
      <c r="U329" s="69">
        <v>1776776.11</v>
      </c>
      <c r="V329" s="70">
        <v>16.96</v>
      </c>
      <c r="W329" s="63" t="s">
        <v>39</v>
      </c>
      <c r="X329" s="70">
        <v>3944.45</v>
      </c>
      <c r="Y329" s="66">
        <v>10.140644474</v>
      </c>
      <c r="Z329" s="71">
        <v>16.930278854357098</v>
      </c>
      <c r="AA329" s="72">
        <v>40751.22</v>
      </c>
      <c r="AB329" s="72">
        <v>144053.74</v>
      </c>
      <c r="AC329" s="73" t="s">
        <v>35</v>
      </c>
      <c r="AD329" s="35">
        <f>N329/H329</f>
        <v>0.28377064119855638</v>
      </c>
      <c r="AE329" s="72">
        <v>260124.24</v>
      </c>
      <c r="AF329" s="74">
        <v>64.984431477632228</v>
      </c>
      <c r="AG329" s="74">
        <v>4.0115604117958128</v>
      </c>
      <c r="AH329" s="75">
        <v>60.972871065836408</v>
      </c>
      <c r="AI329" s="76">
        <v>112.61728463878882</v>
      </c>
      <c r="AJ329" s="77">
        <v>24.833163573180798</v>
      </c>
      <c r="AK329" s="77">
        <v>87.784121065608034</v>
      </c>
      <c r="AL329" s="78">
        <v>55</v>
      </c>
      <c r="AM329" s="78" t="s">
        <v>44</v>
      </c>
    </row>
    <row r="330" spans="1:39" s="79" customFormat="1" x14ac:dyDescent="0.25">
      <c r="A330" s="63" t="s">
        <v>973</v>
      </c>
      <c r="B330" s="63" t="s">
        <v>974</v>
      </c>
      <c r="C330" s="64" t="s">
        <v>975</v>
      </c>
      <c r="D330" s="65">
        <v>1400</v>
      </c>
      <c r="E330" s="66">
        <v>26.079000000000001</v>
      </c>
      <c r="F330" s="66"/>
      <c r="G330" s="66"/>
      <c r="H330" s="66">
        <v>26.079000000000001</v>
      </c>
      <c r="I330" s="66">
        <v>23.695</v>
      </c>
      <c r="J330" s="66"/>
      <c r="K330" s="66"/>
      <c r="L330" s="66">
        <v>5.9237499999999998E-2</v>
      </c>
      <c r="M330" s="66">
        <v>23.754237499999999</v>
      </c>
      <c r="N330" s="66">
        <v>2.3247625000000021</v>
      </c>
      <c r="O330" s="66">
        <v>0.60204642857143043</v>
      </c>
      <c r="P330" s="66">
        <v>1.7227160714285716</v>
      </c>
      <c r="Q330" s="66">
        <v>2.3840000000000021</v>
      </c>
      <c r="R330" s="67">
        <v>12.3</v>
      </c>
      <c r="S330" s="68">
        <v>595</v>
      </c>
      <c r="T330" s="67">
        <v>59.2</v>
      </c>
      <c r="U330" s="69">
        <v>96879.64</v>
      </c>
      <c r="V330" s="70">
        <v>9.6199999999999992</v>
      </c>
      <c r="W330" s="63" t="s">
        <v>39</v>
      </c>
      <c r="X330" s="70">
        <v>1019.75</v>
      </c>
      <c r="Y330" s="66">
        <v>3.3663751440000005</v>
      </c>
      <c r="Z330" s="71">
        <v>15.500748907563025</v>
      </c>
      <c r="AA330" s="72">
        <v>5791.69</v>
      </c>
      <c r="AB330" s="72">
        <v>1756.74</v>
      </c>
      <c r="AC330" s="73" t="s">
        <v>35</v>
      </c>
      <c r="AD330" s="35">
        <f>N330/H330</f>
        <v>8.9143084474098008E-2</v>
      </c>
      <c r="AE330" s="72">
        <v>7608.83</v>
      </c>
      <c r="AF330" s="74">
        <v>10.704558535743073</v>
      </c>
      <c r="AG330" s="74">
        <v>2.7721718824516191</v>
      </c>
      <c r="AH330" s="75">
        <v>7.9323866532914549</v>
      </c>
      <c r="AI330" s="76">
        <v>12.686430851590664</v>
      </c>
      <c r="AJ330" s="77">
        <v>9.7339271308523685</v>
      </c>
      <c r="AK330" s="77">
        <v>2.9525037207382958</v>
      </c>
      <c r="AL330" s="78">
        <v>47</v>
      </c>
      <c r="AM330" s="78" t="s">
        <v>40</v>
      </c>
    </row>
    <row r="331" spans="1:39" s="79" customFormat="1" x14ac:dyDescent="0.25">
      <c r="A331" s="63" t="s">
        <v>976</v>
      </c>
      <c r="B331" s="63" t="s">
        <v>324</v>
      </c>
      <c r="C331" s="64" t="s">
        <v>59</v>
      </c>
      <c r="D331" s="65">
        <v>13503</v>
      </c>
      <c r="E331" s="66">
        <v>2901.1190000000001</v>
      </c>
      <c r="F331" s="66">
        <v>0</v>
      </c>
      <c r="G331" s="66">
        <v>2306.8339999999998</v>
      </c>
      <c r="H331" s="66">
        <v>594.28500000000031</v>
      </c>
      <c r="I331" s="66">
        <v>295.53500000000003</v>
      </c>
      <c r="J331" s="66">
        <v>0</v>
      </c>
      <c r="K331" s="66">
        <v>89.946066000000002</v>
      </c>
      <c r="L331" s="66">
        <v>45.655000000000001</v>
      </c>
      <c r="M331" s="66">
        <v>431.13606600000003</v>
      </c>
      <c r="N331" s="66">
        <v>163.14893400000028</v>
      </c>
      <c r="O331" s="66">
        <v>9.3446355306122335</v>
      </c>
      <c r="P331" s="66">
        <v>153.80429846938804</v>
      </c>
      <c r="Q331" s="66">
        <v>298.75000000000028</v>
      </c>
      <c r="R331" s="67">
        <v>771.42280000000005</v>
      </c>
      <c r="S331" s="68">
        <v>6534</v>
      </c>
      <c r="T331" s="67">
        <v>107.4</v>
      </c>
      <c r="U331" s="69">
        <v>8552105</v>
      </c>
      <c r="V331" s="70">
        <v>10.82</v>
      </c>
      <c r="W331" s="63" t="s">
        <v>39</v>
      </c>
      <c r="X331" s="70">
        <v>498.48</v>
      </c>
      <c r="Y331" s="66">
        <v>202.02224953894805</v>
      </c>
      <c r="Z331" s="71">
        <v>84.708542267401313</v>
      </c>
      <c r="AA331" s="72">
        <v>82162.42</v>
      </c>
      <c r="AB331" s="72">
        <v>76668.37</v>
      </c>
      <c r="AC331" s="73" t="s">
        <v>35</v>
      </c>
      <c r="AD331" s="35">
        <f>N331/H331</f>
        <v>0.27452978621368568</v>
      </c>
      <c r="AE331" s="72">
        <v>226425.21</v>
      </c>
      <c r="AF331" s="74">
        <v>68.408843100997629</v>
      </c>
      <c r="AG331" s="74">
        <v>3.9182340342454154</v>
      </c>
      <c r="AH331" s="75">
        <v>64.490609066752214</v>
      </c>
      <c r="AI331" s="76">
        <v>24.308354774803369</v>
      </c>
      <c r="AJ331" s="77">
        <v>12.574598010031327</v>
      </c>
      <c r="AK331" s="77">
        <v>11.733756764772046</v>
      </c>
      <c r="AL331" s="78">
        <v>60</v>
      </c>
      <c r="AM331" s="78" t="s">
        <v>44</v>
      </c>
    </row>
    <row r="332" spans="1:39" s="79" customFormat="1" x14ac:dyDescent="0.25">
      <c r="A332" s="63" t="s">
        <v>977</v>
      </c>
      <c r="B332" s="63" t="s">
        <v>978</v>
      </c>
      <c r="C332" s="64" t="s">
        <v>979</v>
      </c>
      <c r="D332" s="65">
        <v>750</v>
      </c>
      <c r="E332" s="66">
        <v>20.370999999999999</v>
      </c>
      <c r="F332" s="66"/>
      <c r="G332" s="66"/>
      <c r="H332" s="66">
        <v>21.443157894736842</v>
      </c>
      <c r="I332" s="66">
        <v>15.486000000000001</v>
      </c>
      <c r="J332" s="66"/>
      <c r="K332" s="66"/>
      <c r="L332" s="66">
        <v>1.28</v>
      </c>
      <c r="M332" s="66">
        <v>16.766000000000002</v>
      </c>
      <c r="N332" s="66">
        <v>4.6771578947368404</v>
      </c>
      <c r="O332" s="66">
        <v>0.89248263157894714</v>
      </c>
      <c r="P332" s="66">
        <v>3.7846752631578933</v>
      </c>
      <c r="Q332" s="66">
        <v>5.9571578947368407</v>
      </c>
      <c r="R332" s="67">
        <v>19.100000000000001</v>
      </c>
      <c r="S332" s="68">
        <v>355</v>
      </c>
      <c r="T332" s="67">
        <v>60</v>
      </c>
      <c r="U332" s="69">
        <v>485522</v>
      </c>
      <c r="V332" s="70">
        <v>17.149999999999999</v>
      </c>
      <c r="W332" s="63" t="s">
        <v>39</v>
      </c>
      <c r="X332" s="70">
        <v>582.79</v>
      </c>
      <c r="Y332" s="66">
        <v>3.4291239000000004</v>
      </c>
      <c r="Z332" s="71">
        <v>26.464394366197187</v>
      </c>
      <c r="AA332" s="72">
        <v>15306.08</v>
      </c>
      <c r="AB332" s="72">
        <v>2205.67</v>
      </c>
      <c r="AC332" s="73" t="s">
        <v>35</v>
      </c>
      <c r="AD332" s="35">
        <f>N332/H332</f>
        <v>0.21811889450689698</v>
      </c>
      <c r="AE332" s="72">
        <v>18257.72</v>
      </c>
      <c r="AF332" s="74">
        <v>36.096144277343939</v>
      </c>
      <c r="AG332" s="74">
        <v>6.8877687175685676</v>
      </c>
      <c r="AH332" s="75">
        <v>29.208375559775369</v>
      </c>
      <c r="AI332" s="76">
        <v>49.32886768505557</v>
      </c>
      <c r="AJ332" s="77">
        <v>43.115710229799831</v>
      </c>
      <c r="AK332" s="77">
        <v>6.2131574552557423</v>
      </c>
      <c r="AL332" s="78">
        <v>61</v>
      </c>
      <c r="AM332" s="78" t="s">
        <v>44</v>
      </c>
    </row>
    <row r="333" spans="1:39" s="79" customFormat="1" x14ac:dyDescent="0.25">
      <c r="A333" s="63" t="s">
        <v>980</v>
      </c>
      <c r="B333" s="63" t="s">
        <v>981</v>
      </c>
      <c r="C333" s="64" t="s">
        <v>982</v>
      </c>
      <c r="D333" s="65">
        <v>10000</v>
      </c>
      <c r="E333" s="66">
        <v>302.10599999999999</v>
      </c>
      <c r="F333" s="66">
        <v>0</v>
      </c>
      <c r="G333" s="66">
        <v>29.239000000000001</v>
      </c>
      <c r="H333" s="66">
        <v>272.86700000000002</v>
      </c>
      <c r="I333" s="66">
        <v>171.148</v>
      </c>
      <c r="J333" s="66">
        <v>0</v>
      </c>
      <c r="K333" s="66">
        <v>0</v>
      </c>
      <c r="L333" s="66">
        <v>0.42786999999999997</v>
      </c>
      <c r="M333" s="66">
        <v>171.57587000000001</v>
      </c>
      <c r="N333" s="66">
        <v>101.29113000000001</v>
      </c>
      <c r="O333" s="66">
        <v>9.8635294736842276</v>
      </c>
      <c r="P333" s="66">
        <v>91.427600526315786</v>
      </c>
      <c r="Q333" s="66">
        <v>101.71900000000001</v>
      </c>
      <c r="R333" s="67">
        <v>600</v>
      </c>
      <c r="S333" s="68">
        <v>4600</v>
      </c>
      <c r="T333" s="67">
        <v>120</v>
      </c>
      <c r="U333" s="69">
        <v>2971819</v>
      </c>
      <c r="V333" s="70">
        <v>14.91</v>
      </c>
      <c r="W333" s="63" t="s">
        <v>39</v>
      </c>
      <c r="X333" s="70">
        <v>631.32000000000005</v>
      </c>
      <c r="Y333" s="66">
        <v>172.39680000000001</v>
      </c>
      <c r="Z333" s="71">
        <v>102.67826086956522</v>
      </c>
      <c r="AA333" s="72">
        <v>147065.22</v>
      </c>
      <c r="AB333" s="72">
        <v>57720.07</v>
      </c>
      <c r="AC333" s="73" t="s">
        <v>35</v>
      </c>
      <c r="AD333" s="35">
        <f>N333/H333</f>
        <v>0.37121062642239627</v>
      </c>
      <c r="AE333" s="72">
        <v>205055.42</v>
      </c>
      <c r="AF333" s="74">
        <v>60.328248957712923</v>
      </c>
      <c r="AG333" s="74">
        <v>5.874645308924495</v>
      </c>
      <c r="AH333" s="75">
        <v>54.45360364878843</v>
      </c>
      <c r="AI333" s="76">
        <v>44.518542873240328</v>
      </c>
      <c r="AJ333" s="77">
        <v>31.970700967963442</v>
      </c>
      <c r="AK333" s="77">
        <v>12.547841905276888</v>
      </c>
      <c r="AL333" s="78">
        <v>49</v>
      </c>
      <c r="AM333" s="78" t="s">
        <v>40</v>
      </c>
    </row>
    <row r="334" spans="1:39" s="79" customFormat="1" x14ac:dyDescent="0.25">
      <c r="A334" s="63" t="s">
        <v>983</v>
      </c>
      <c r="B334" s="63" t="s">
        <v>984</v>
      </c>
      <c r="C334" s="64" t="s">
        <v>985</v>
      </c>
      <c r="D334" s="65">
        <v>2013</v>
      </c>
      <c r="E334" s="66">
        <v>47.09</v>
      </c>
      <c r="F334" s="66">
        <v>0</v>
      </c>
      <c r="G334" s="66">
        <v>0</v>
      </c>
      <c r="H334" s="66">
        <v>47.09</v>
      </c>
      <c r="I334" s="66">
        <v>42.572000000000003</v>
      </c>
      <c r="J334" s="66">
        <v>0</v>
      </c>
      <c r="K334" s="66">
        <v>0.24</v>
      </c>
      <c r="L334" s="66">
        <v>0.215</v>
      </c>
      <c r="M334" s="66">
        <v>43.027000000000008</v>
      </c>
      <c r="N334" s="66">
        <v>4.0629999999999953</v>
      </c>
      <c r="O334" s="66">
        <v>0.64530444444444246</v>
      </c>
      <c r="P334" s="66">
        <v>3.4176955555555528</v>
      </c>
      <c r="Q334" s="66">
        <v>4.5179999999999954</v>
      </c>
      <c r="R334" s="67">
        <v>210</v>
      </c>
      <c r="S334" s="68">
        <v>806</v>
      </c>
      <c r="T334" s="67">
        <v>65</v>
      </c>
      <c r="U334" s="69">
        <v>493393.51</v>
      </c>
      <c r="V334" s="70">
        <v>10.09</v>
      </c>
      <c r="W334" s="63" t="s">
        <v>39</v>
      </c>
      <c r="X334" s="70">
        <v>1052.54</v>
      </c>
      <c r="Y334" s="66">
        <v>29.822325000000006</v>
      </c>
      <c r="Z334" s="71">
        <v>101.37096774193552</v>
      </c>
      <c r="AA334" s="72">
        <v>6489.21</v>
      </c>
      <c r="AB334" s="72">
        <v>3597.26</v>
      </c>
      <c r="AC334" s="73" t="s">
        <v>35</v>
      </c>
      <c r="AD334" s="35">
        <f>N334/H334</f>
        <v>8.6281588447653323E-2</v>
      </c>
      <c r="AE334" s="72">
        <v>10565.38</v>
      </c>
      <c r="AF334" s="74">
        <v>13.81080254257451</v>
      </c>
      <c r="AG334" s="74">
        <v>2.1934955112153456</v>
      </c>
      <c r="AH334" s="75">
        <v>11.617307031359164</v>
      </c>
      <c r="AI334" s="76">
        <v>12.514235893982002</v>
      </c>
      <c r="AJ334" s="77">
        <v>8.0511325688648299</v>
      </c>
      <c r="AK334" s="77">
        <v>4.4631033251171726</v>
      </c>
      <c r="AL334" s="78">
        <v>62</v>
      </c>
      <c r="AM334" s="78" t="s">
        <v>44</v>
      </c>
    </row>
    <row r="335" spans="1:39" s="79" customFormat="1" x14ac:dyDescent="0.25">
      <c r="A335" s="63" t="s">
        <v>986</v>
      </c>
      <c r="B335" s="63" t="s">
        <v>987</v>
      </c>
      <c r="C335" s="64" t="s">
        <v>988</v>
      </c>
      <c r="D335" s="65">
        <v>4840</v>
      </c>
      <c r="E335" s="66">
        <v>290.87</v>
      </c>
      <c r="F335" s="66"/>
      <c r="G335" s="66"/>
      <c r="H335" s="66">
        <v>290.87</v>
      </c>
      <c r="I335" s="66">
        <v>153.59200000000001</v>
      </c>
      <c r="J335" s="66">
        <v>2.2650000000000001</v>
      </c>
      <c r="K335" s="66"/>
      <c r="L335" s="66">
        <v>1.65</v>
      </c>
      <c r="M335" s="66">
        <v>157.50700000000001</v>
      </c>
      <c r="N335" s="66">
        <v>133.363</v>
      </c>
      <c r="O335" s="66">
        <v>3.9138156122449015</v>
      </c>
      <c r="P335" s="66">
        <v>129.44918438775511</v>
      </c>
      <c r="Q335" s="66">
        <v>135.01300000000001</v>
      </c>
      <c r="R335" s="67">
        <v>46.9</v>
      </c>
      <c r="S335" s="68">
        <v>2250</v>
      </c>
      <c r="T335" s="67">
        <v>65.2</v>
      </c>
      <c r="U335" s="69">
        <v>1306530</v>
      </c>
      <c r="V335" s="70">
        <v>8.85</v>
      </c>
      <c r="W335" s="63" t="s">
        <v>39</v>
      </c>
      <c r="X335" s="70">
        <v>367.86</v>
      </c>
      <c r="Y335" s="66">
        <v>14.070067742000001</v>
      </c>
      <c r="Z335" s="71">
        <v>17.132502577777778</v>
      </c>
      <c r="AA335" s="72">
        <v>34637.269999999997</v>
      </c>
      <c r="AB335" s="72">
        <v>47619.18</v>
      </c>
      <c r="AC335" s="73" t="s">
        <v>35</v>
      </c>
      <c r="AD335" s="35">
        <f>N335/H335</f>
        <v>0.45849692302403133</v>
      </c>
      <c r="AE335" s="72">
        <v>82863.41</v>
      </c>
      <c r="AF335" s="74">
        <v>162.39025875190262</v>
      </c>
      <c r="AG335" s="74">
        <v>4.7656811108004886</v>
      </c>
      <c r="AH335" s="75">
        <v>157.62457764110212</v>
      </c>
      <c r="AI335" s="76">
        <v>36.558420060998657</v>
      </c>
      <c r="AJ335" s="77">
        <v>15.39434140816328</v>
      </c>
      <c r="AK335" s="77">
        <v>21.164078652835375</v>
      </c>
      <c r="AL335" s="78">
        <v>59</v>
      </c>
      <c r="AM335" s="78" t="s">
        <v>44</v>
      </c>
    </row>
    <row r="336" spans="1:39" s="79" customFormat="1" x14ac:dyDescent="0.25">
      <c r="A336" s="63" t="s">
        <v>989</v>
      </c>
      <c r="B336" s="63" t="s">
        <v>990</v>
      </c>
      <c r="C336" s="64" t="s">
        <v>991</v>
      </c>
      <c r="D336" s="65">
        <v>617</v>
      </c>
      <c r="E336" s="66">
        <v>20.704999999999998</v>
      </c>
      <c r="F336" s="66">
        <v>0</v>
      </c>
      <c r="G336" s="66">
        <v>0</v>
      </c>
      <c r="H336" s="66">
        <v>20.704999999999998</v>
      </c>
      <c r="I336" s="66">
        <v>11.010999999999999</v>
      </c>
      <c r="J336" s="66">
        <v>0</v>
      </c>
      <c r="K336" s="66">
        <v>0.20499999999999999</v>
      </c>
      <c r="L336" s="66">
        <v>1.911</v>
      </c>
      <c r="M336" s="66">
        <v>13.126999999999999</v>
      </c>
      <c r="N336" s="66">
        <v>7.5779999999999994</v>
      </c>
      <c r="O336" s="66">
        <v>0.2839529591836728</v>
      </c>
      <c r="P336" s="66">
        <v>7.2940470408163263</v>
      </c>
      <c r="Q336" s="66">
        <v>9.6939999999999991</v>
      </c>
      <c r="R336" s="67">
        <v>7.1</v>
      </c>
      <c r="S336" s="68">
        <v>419</v>
      </c>
      <c r="T336" s="67">
        <v>45.2</v>
      </c>
      <c r="U336" s="69">
        <v>126292</v>
      </c>
      <c r="V336" s="70">
        <v>11.46</v>
      </c>
      <c r="W336" s="63" t="s">
        <v>39</v>
      </c>
      <c r="X336" s="70">
        <v>608.41</v>
      </c>
      <c r="Y336" s="66">
        <v>1.6706039779999997</v>
      </c>
      <c r="Z336" s="71">
        <v>10.923621002386632</v>
      </c>
      <c r="AA336" s="72">
        <v>3208.7</v>
      </c>
      <c r="AB336" s="72">
        <v>4437.7700000000004</v>
      </c>
      <c r="AC336" s="73" t="s">
        <v>35</v>
      </c>
      <c r="AD336" s="35">
        <f>N336/H336</f>
        <v>0.36599855107461965</v>
      </c>
      <c r="AE336" s="72">
        <v>8933.8700000000008</v>
      </c>
      <c r="AF336" s="74">
        <v>49.55046261483637</v>
      </c>
      <c r="AG336" s="74">
        <v>1.8566904840858718</v>
      </c>
      <c r="AH336" s="75">
        <v>47.693772130750496</v>
      </c>
      <c r="AI336" s="76">
        <v>18.249337859580656</v>
      </c>
      <c r="AJ336" s="77">
        <v>7.6579985753251423</v>
      </c>
      <c r="AK336" s="77">
        <v>10.591339284255515</v>
      </c>
      <c r="AL336" s="78">
        <v>54</v>
      </c>
      <c r="AM336" s="78" t="s">
        <v>44</v>
      </c>
    </row>
    <row r="337" spans="1:39" s="79" customFormat="1" x14ac:dyDescent="0.25">
      <c r="A337" s="63" t="s">
        <v>992</v>
      </c>
      <c r="B337" s="63" t="s">
        <v>993</v>
      </c>
      <c r="C337" s="64" t="s">
        <v>994</v>
      </c>
      <c r="D337" s="65">
        <v>11200</v>
      </c>
      <c r="E337" s="66">
        <v>493.47199999999998</v>
      </c>
      <c r="F337" s="66">
        <v>0</v>
      </c>
      <c r="G337" s="66">
        <v>0</v>
      </c>
      <c r="H337" s="66">
        <v>500.98680203045683</v>
      </c>
      <c r="I337" s="66">
        <v>335.07986599999998</v>
      </c>
      <c r="J337" s="66">
        <v>0</v>
      </c>
      <c r="K337" s="66">
        <v>0.46400000000000002</v>
      </c>
      <c r="L337" s="66">
        <v>0.83769966499999993</v>
      </c>
      <c r="M337" s="66">
        <v>336.38156566499998</v>
      </c>
      <c r="N337" s="66">
        <v>164.60523636545685</v>
      </c>
      <c r="O337" s="66">
        <v>5.3731327638287159</v>
      </c>
      <c r="P337" s="66">
        <v>159.23210360162813</v>
      </c>
      <c r="Q337" s="66">
        <v>165.90693603045685</v>
      </c>
      <c r="R337" s="67">
        <v>80</v>
      </c>
      <c r="S337" s="68">
        <v>6200</v>
      </c>
      <c r="T337" s="67">
        <v>61.19</v>
      </c>
      <c r="U337" s="69"/>
      <c r="V337" s="70">
        <v>5.2</v>
      </c>
      <c r="W337" s="63" t="s">
        <v>39</v>
      </c>
      <c r="X337" s="70">
        <v>417.53</v>
      </c>
      <c r="Y337" s="66">
        <v>30.437252179999998</v>
      </c>
      <c r="Z337" s="71">
        <v>13.449956774193549</v>
      </c>
      <c r="AA337" s="72">
        <v>27915.84</v>
      </c>
      <c r="AB337" s="72">
        <v>66484.179999999993</v>
      </c>
      <c r="AC337" s="73" t="s">
        <v>35</v>
      </c>
      <c r="AD337" s="35">
        <f>N337/H337</f>
        <v>0.32856202139123397</v>
      </c>
      <c r="AE337" s="72">
        <v>94943.51</v>
      </c>
      <c r="AF337" s="74">
        <v>72.737621018761303</v>
      </c>
      <c r="AG337" s="74">
        <v>2.374340593826211</v>
      </c>
      <c r="AH337" s="75">
        <v>70.363280424935098</v>
      </c>
      <c r="AI337" s="76">
        <v>15.225809067058092</v>
      </c>
      <c r="AJ337" s="77">
        <v>4.5025541933826414</v>
      </c>
      <c r="AK337" s="77">
        <v>10.723254873675451</v>
      </c>
      <c r="AL337" s="78">
        <v>78</v>
      </c>
      <c r="AM337" s="78" t="s">
        <v>91</v>
      </c>
    </row>
    <row r="338" spans="1:39" s="79" customFormat="1" x14ac:dyDescent="0.25">
      <c r="A338" s="63" t="s">
        <v>995</v>
      </c>
      <c r="B338" s="63" t="s">
        <v>993</v>
      </c>
      <c r="C338" s="64" t="s">
        <v>996</v>
      </c>
      <c r="D338" s="65">
        <v>2500</v>
      </c>
      <c r="E338" s="66">
        <v>181.011</v>
      </c>
      <c r="F338" s="66">
        <v>0</v>
      </c>
      <c r="G338" s="66">
        <v>0</v>
      </c>
      <c r="H338" s="66">
        <v>180.64970059880238</v>
      </c>
      <c r="I338" s="66">
        <v>134.59663499999999</v>
      </c>
      <c r="J338" s="66">
        <v>0</v>
      </c>
      <c r="K338" s="66">
        <v>3.0079280000000002</v>
      </c>
      <c r="L338" s="66">
        <v>0.33649158749999997</v>
      </c>
      <c r="M338" s="66">
        <v>137.94105458749999</v>
      </c>
      <c r="N338" s="66">
        <v>42.708646011302392</v>
      </c>
      <c r="O338" s="66">
        <v>2.10506057107962</v>
      </c>
      <c r="P338" s="66">
        <v>40.603585440222773</v>
      </c>
      <c r="Q338" s="66">
        <v>46.053065598802391</v>
      </c>
      <c r="R338" s="67">
        <v>30</v>
      </c>
      <c r="S338" s="68">
        <v>1231</v>
      </c>
      <c r="T338" s="67">
        <v>58.68</v>
      </c>
      <c r="U338" s="69"/>
      <c r="V338" s="70">
        <v>6.78</v>
      </c>
      <c r="W338" s="63" t="s">
        <v>39</v>
      </c>
      <c r="X338" s="70">
        <v>420.17</v>
      </c>
      <c r="Y338" s="66">
        <v>7.4310444900000006</v>
      </c>
      <c r="Z338" s="71">
        <v>16.538607636068239</v>
      </c>
      <c r="AA338" s="72">
        <v>14073.22</v>
      </c>
      <c r="AB338" s="72">
        <v>17060.41</v>
      </c>
      <c r="AC338" s="73" t="s">
        <v>35</v>
      </c>
      <c r="AD338" s="35">
        <f>N338/H338</f>
        <v>0.23641692108946416</v>
      </c>
      <c r="AE338" s="72">
        <v>32538.86</v>
      </c>
      <c r="AF338" s="74">
        <v>95.052793722226923</v>
      </c>
      <c r="AG338" s="74">
        <v>4.6850440583546513</v>
      </c>
      <c r="AH338" s="75">
        <v>90.367749663872274</v>
      </c>
      <c r="AI338" s="76">
        <v>25.291332633831768</v>
      </c>
      <c r="AJ338" s="77">
        <v>11.432349291493502</v>
      </c>
      <c r="AK338" s="77">
        <v>13.858983342338265</v>
      </c>
      <c r="AL338" s="78">
        <v>77</v>
      </c>
      <c r="AM338" s="78" t="s">
        <v>91</v>
      </c>
    </row>
    <row r="339" spans="1:39" s="79" customFormat="1" x14ac:dyDescent="0.25">
      <c r="A339" s="63" t="s">
        <v>997</v>
      </c>
      <c r="B339" s="63" t="s">
        <v>998</v>
      </c>
      <c r="C339" s="64" t="s">
        <v>999</v>
      </c>
      <c r="D339" s="65">
        <v>2720</v>
      </c>
      <c r="E339" s="66">
        <v>347.66</v>
      </c>
      <c r="F339" s="66">
        <v>0</v>
      </c>
      <c r="G339" s="66">
        <v>208.011</v>
      </c>
      <c r="H339" s="66">
        <v>139.64900000000003</v>
      </c>
      <c r="I339" s="66">
        <v>40.962000000000003</v>
      </c>
      <c r="J339" s="66">
        <v>0.22900000000000001</v>
      </c>
      <c r="K339" s="66">
        <v>0</v>
      </c>
      <c r="L339" s="66">
        <v>2.3130000000000002</v>
      </c>
      <c r="M339" s="66">
        <v>43.504000000000005</v>
      </c>
      <c r="N339" s="66">
        <v>96.145000000000024</v>
      </c>
      <c r="O339" s="66">
        <v>1.0419141836734738</v>
      </c>
      <c r="P339" s="66">
        <v>95.103085816326555</v>
      </c>
      <c r="Q339" s="66">
        <v>98.458000000000027</v>
      </c>
      <c r="R339" s="67">
        <v>47.9</v>
      </c>
      <c r="S339" s="68">
        <v>1500</v>
      </c>
      <c r="T339" s="67">
        <v>84</v>
      </c>
      <c r="U339" s="69">
        <v>2764198.58</v>
      </c>
      <c r="V339" s="70">
        <v>40.17</v>
      </c>
      <c r="W339" s="63" t="s">
        <v>39</v>
      </c>
      <c r="X339" s="70">
        <v>282.33</v>
      </c>
      <c r="Y339" s="66">
        <v>14.84370174</v>
      </c>
      <c r="Z339" s="71">
        <v>27.111784000000004</v>
      </c>
      <c r="AA339" s="72">
        <v>41853.69</v>
      </c>
      <c r="AB339" s="72">
        <v>26850.45</v>
      </c>
      <c r="AC339" s="73" t="s">
        <v>35</v>
      </c>
      <c r="AD339" s="35">
        <f>N339/H339</f>
        <v>0.68847610795637637</v>
      </c>
      <c r="AE339" s="72">
        <v>69357.179999999993</v>
      </c>
      <c r="AF339" s="74">
        <v>175.60730593607312</v>
      </c>
      <c r="AG339" s="74">
        <v>1.9030396048830571</v>
      </c>
      <c r="AH339" s="75">
        <v>173.70426633119007</v>
      </c>
      <c r="AI339" s="76">
        <v>45.802764651124605</v>
      </c>
      <c r="AJ339" s="77">
        <v>27.902461838775626</v>
      </c>
      <c r="AK339" s="77">
        <v>17.900302812348983</v>
      </c>
      <c r="AL339" s="78">
        <v>57</v>
      </c>
      <c r="AM339" s="78" t="s">
        <v>44</v>
      </c>
    </row>
    <row r="340" spans="1:39" s="79" customFormat="1" x14ac:dyDescent="0.25">
      <c r="A340" s="63" t="s">
        <v>1000</v>
      </c>
      <c r="B340" s="63" t="s">
        <v>1001</v>
      </c>
      <c r="C340" s="64" t="s">
        <v>1002</v>
      </c>
      <c r="D340" s="65">
        <v>1100</v>
      </c>
      <c r="E340" s="66">
        <v>49.844000000000001</v>
      </c>
      <c r="F340" s="66">
        <v>0</v>
      </c>
      <c r="G340" s="66">
        <v>0</v>
      </c>
      <c r="H340" s="66">
        <v>50.500506585612968</v>
      </c>
      <c r="I340" s="66">
        <v>18.507999999999999</v>
      </c>
      <c r="J340" s="66">
        <v>12.069000000000001</v>
      </c>
      <c r="K340" s="66">
        <v>0</v>
      </c>
      <c r="L340" s="66">
        <v>7.6442499999999997E-2</v>
      </c>
      <c r="M340" s="66">
        <v>30.653442499999997</v>
      </c>
      <c r="N340" s="66">
        <v>19.847064085612971</v>
      </c>
      <c r="O340" s="66">
        <v>0.15288499999999999</v>
      </c>
      <c r="P340" s="66">
        <v>19.694179085612969</v>
      </c>
      <c r="Q340" s="66">
        <v>19.923506585612969</v>
      </c>
      <c r="R340" s="67">
        <v>10.9</v>
      </c>
      <c r="S340" s="68">
        <v>583</v>
      </c>
      <c r="T340" s="67">
        <v>49</v>
      </c>
      <c r="U340" s="69">
        <v>276807.46000000002</v>
      </c>
      <c r="V340" s="70">
        <v>25.94</v>
      </c>
      <c r="W340" s="63" t="s">
        <v>39</v>
      </c>
      <c r="X340" s="70">
        <v>488.45</v>
      </c>
      <c r="Y340" s="66">
        <v>3.3592545962500004</v>
      </c>
      <c r="Z340" s="71">
        <v>15.786341766723844</v>
      </c>
      <c r="AA340" s="72">
        <v>3965.84</v>
      </c>
      <c r="AB340" s="72">
        <v>9619.6200000000008</v>
      </c>
      <c r="AC340" s="73" t="s">
        <v>35</v>
      </c>
      <c r="AD340" s="35">
        <f>N340/H340</f>
        <v>0.39300722760011242</v>
      </c>
      <c r="AE340" s="72">
        <v>13622.8</v>
      </c>
      <c r="AF340" s="74">
        <v>93.268470056218277</v>
      </c>
      <c r="AG340" s="74">
        <v>0.718461430014803</v>
      </c>
      <c r="AH340" s="75">
        <v>92.550008626203478</v>
      </c>
      <c r="AI340" s="76">
        <v>23.302673540939374</v>
      </c>
      <c r="AJ340" s="77">
        <v>6.8024646655231562</v>
      </c>
      <c r="AK340" s="77">
        <v>16.500208875416217</v>
      </c>
      <c r="AL340" s="78">
        <v>47</v>
      </c>
      <c r="AM340" s="78" t="s">
        <v>40</v>
      </c>
    </row>
    <row r="341" spans="1:39" s="79" customFormat="1" x14ac:dyDescent="0.25">
      <c r="A341" s="63" t="s">
        <v>1003</v>
      </c>
      <c r="B341" s="63" t="s">
        <v>936</v>
      </c>
      <c r="C341" s="64" t="s">
        <v>1004</v>
      </c>
      <c r="D341" s="65">
        <v>10000</v>
      </c>
      <c r="E341" s="66">
        <v>0</v>
      </c>
      <c r="F341" s="66">
        <v>256.36900000000003</v>
      </c>
      <c r="G341" s="66">
        <v>46.904000000000003</v>
      </c>
      <c r="H341" s="66">
        <v>209.46500000000003</v>
      </c>
      <c r="I341" s="66">
        <v>165.23400000000001</v>
      </c>
      <c r="J341" s="66">
        <v>8.5999999999999993E-2</v>
      </c>
      <c r="K341" s="66">
        <v>5.7370000000000001</v>
      </c>
      <c r="L341" s="66">
        <v>5.8140000000000001</v>
      </c>
      <c r="M341" s="66">
        <v>176.87100000000001</v>
      </c>
      <c r="N341" s="66">
        <v>32.594000000000023</v>
      </c>
      <c r="O341" s="66">
        <v>4.3158040816326642</v>
      </c>
      <c r="P341" s="66">
        <v>28.278195918367359</v>
      </c>
      <c r="Q341" s="66">
        <v>44.145000000000024</v>
      </c>
      <c r="R341" s="67">
        <v>400</v>
      </c>
      <c r="S341" s="68">
        <v>3755</v>
      </c>
      <c r="T341" s="67">
        <v>70</v>
      </c>
      <c r="U341" s="69">
        <v>2133355</v>
      </c>
      <c r="V341" s="70">
        <v>12.47</v>
      </c>
      <c r="W341" s="63" t="s">
        <v>39</v>
      </c>
      <c r="X341" s="70">
        <v>4258.1899999999996</v>
      </c>
      <c r="Y341" s="66">
        <v>69.681237500000009</v>
      </c>
      <c r="Z341" s="71">
        <v>50.840878828229037</v>
      </c>
      <c r="AA341" s="72">
        <v>52856.62</v>
      </c>
      <c r="AB341" s="72">
        <v>120413.93</v>
      </c>
      <c r="AC341" s="73" t="s">
        <v>35</v>
      </c>
      <c r="AD341" s="35">
        <f>N341/H341</f>
        <v>0.15560594848781428</v>
      </c>
      <c r="AE341" s="72">
        <v>222456.91</v>
      </c>
      <c r="AF341" s="74">
        <v>23.781259690275995</v>
      </c>
      <c r="AG341" s="74">
        <v>3.1489003386408365</v>
      </c>
      <c r="AH341" s="75">
        <v>20.632359351635159</v>
      </c>
      <c r="AI341" s="76">
        <v>46.143956285953401</v>
      </c>
      <c r="AJ341" s="77">
        <v>14.076331498301551</v>
      </c>
      <c r="AK341" s="77">
        <v>32.067624787651845</v>
      </c>
      <c r="AL341" s="78">
        <v>52</v>
      </c>
      <c r="AM341" s="78" t="s">
        <v>44</v>
      </c>
    </row>
    <row r="342" spans="1:39" s="79" customFormat="1" x14ac:dyDescent="0.25">
      <c r="A342" s="63" t="s">
        <v>1005</v>
      </c>
      <c r="B342" s="63" t="s">
        <v>1006</v>
      </c>
      <c r="C342" s="64" t="s">
        <v>1007</v>
      </c>
      <c r="D342" s="65">
        <v>4113</v>
      </c>
      <c r="E342" s="66">
        <v>29.901</v>
      </c>
      <c r="F342" s="66">
        <v>69.647000000000006</v>
      </c>
      <c r="G342" s="66">
        <v>0</v>
      </c>
      <c r="H342" s="66">
        <v>103.8238560687433</v>
      </c>
      <c r="I342" s="66">
        <v>90.488</v>
      </c>
      <c r="J342" s="66">
        <v>1.8</v>
      </c>
      <c r="K342" s="66">
        <v>1.44</v>
      </c>
      <c r="L342" s="66">
        <v>0.23072000000000001</v>
      </c>
      <c r="M342" s="66">
        <v>93.95872</v>
      </c>
      <c r="N342" s="66">
        <v>9.865136068743297</v>
      </c>
      <c r="O342" s="66">
        <v>0.46144000000000002</v>
      </c>
      <c r="P342" s="66">
        <v>9.4036960687432973</v>
      </c>
      <c r="Q342" s="66">
        <v>11.535856068743296</v>
      </c>
      <c r="R342" s="67">
        <v>25.3477</v>
      </c>
      <c r="S342" s="68">
        <v>1711</v>
      </c>
      <c r="T342" s="67">
        <v>58</v>
      </c>
      <c r="U342" s="69">
        <v>1141580</v>
      </c>
      <c r="V342" s="70">
        <v>10.167</v>
      </c>
      <c r="W342" s="63" t="s">
        <v>39</v>
      </c>
      <c r="X342" s="70">
        <v>1044.3900000000001</v>
      </c>
      <c r="Y342" s="66">
        <v>8.3363449766900004</v>
      </c>
      <c r="Z342" s="71">
        <v>13.348510406779663</v>
      </c>
      <c r="AA342" s="72">
        <v>4691.46</v>
      </c>
      <c r="AB342" s="72">
        <v>9821.1299999999992</v>
      </c>
      <c r="AC342" s="73" t="s">
        <v>35</v>
      </c>
      <c r="AD342" s="35">
        <f>N342/H342</f>
        <v>9.5018008791846895E-2</v>
      </c>
      <c r="AE342" s="72">
        <v>16257.47</v>
      </c>
      <c r="AF342" s="74">
        <v>15.796475775190824</v>
      </c>
      <c r="AG342" s="74">
        <v>0.73887736883821842</v>
      </c>
      <c r="AH342" s="75">
        <v>15.057598406352605</v>
      </c>
      <c r="AI342" s="76">
        <v>8.4819325641348993</v>
      </c>
      <c r="AJ342" s="77">
        <v>2.7419406662770309</v>
      </c>
      <c r="AK342" s="77">
        <v>5.7399918978578679</v>
      </c>
      <c r="AL342" s="78">
        <v>59</v>
      </c>
      <c r="AM342" s="78" t="s">
        <v>44</v>
      </c>
    </row>
    <row r="343" spans="1:39" s="79" customFormat="1" x14ac:dyDescent="0.25">
      <c r="A343" s="63" t="s">
        <v>1008</v>
      </c>
      <c r="B343" s="63" t="s">
        <v>1009</v>
      </c>
      <c r="C343" s="64" t="s">
        <v>1010</v>
      </c>
      <c r="D343" s="65">
        <v>34954</v>
      </c>
      <c r="E343" s="66">
        <v>1624.9570000000001</v>
      </c>
      <c r="F343" s="66">
        <v>0</v>
      </c>
      <c r="G343" s="66">
        <v>0</v>
      </c>
      <c r="H343" s="66">
        <v>1624.6570000000002</v>
      </c>
      <c r="I343" s="66">
        <v>1532.7825</v>
      </c>
      <c r="J343" s="66">
        <v>0</v>
      </c>
      <c r="K343" s="66">
        <v>0</v>
      </c>
      <c r="L343" s="66">
        <v>22.130000000000003</v>
      </c>
      <c r="M343" s="66">
        <v>1554.9125000000001</v>
      </c>
      <c r="N343" s="66">
        <v>69.744500000000016</v>
      </c>
      <c r="O343" s="66">
        <v>38.945188010204063</v>
      </c>
      <c r="P343" s="66">
        <v>30.799311989795953</v>
      </c>
      <c r="Q343" s="66">
        <v>91.874500000000012</v>
      </c>
      <c r="R343" s="67">
        <v>249.81</v>
      </c>
      <c r="S343" s="68">
        <v>11869</v>
      </c>
      <c r="T343" s="67">
        <v>65</v>
      </c>
      <c r="U343" s="69"/>
      <c r="V343" s="70">
        <v>3.2730999999999999</v>
      </c>
      <c r="W343" s="63" t="s">
        <v>39</v>
      </c>
      <c r="X343" s="70">
        <v>749.26469999999995</v>
      </c>
      <c r="Y343" s="66">
        <v>74.302479322499991</v>
      </c>
      <c r="Z343" s="71">
        <v>17.151271084337345</v>
      </c>
      <c r="AA343" s="72">
        <v>127472.81</v>
      </c>
      <c r="AB343" s="72">
        <v>23076.84</v>
      </c>
      <c r="AC343" s="73" t="s">
        <v>35</v>
      </c>
      <c r="AD343" s="35">
        <f>N343/H343</f>
        <v>4.2928753576908854E-2</v>
      </c>
      <c r="AE343" s="72">
        <v>167130.87</v>
      </c>
      <c r="AF343" s="74">
        <v>16.099150890370566</v>
      </c>
      <c r="AG343" s="74">
        <v>8.9897333586178938</v>
      </c>
      <c r="AH343" s="75">
        <v>7.1094175317526727</v>
      </c>
      <c r="AI343" s="76">
        <v>12.684273459934907</v>
      </c>
      <c r="AJ343" s="77">
        <v>10.739978592835733</v>
      </c>
      <c r="AK343" s="77">
        <v>1.9442948670991747</v>
      </c>
      <c r="AL343" s="78">
        <v>63</v>
      </c>
      <c r="AM343" s="78" t="s">
        <v>44</v>
      </c>
    </row>
    <row r="344" spans="1:39" s="79" customFormat="1" x14ac:dyDescent="0.25">
      <c r="A344" s="63" t="s">
        <v>1300</v>
      </c>
      <c r="B344" s="63" t="s">
        <v>400</v>
      </c>
      <c r="C344" s="64" t="s">
        <v>1301</v>
      </c>
      <c r="D344" s="65">
        <v>600</v>
      </c>
      <c r="E344" s="66">
        <v>0</v>
      </c>
      <c r="F344" s="66">
        <v>10.781784</v>
      </c>
      <c r="G344" s="66">
        <v>0</v>
      </c>
      <c r="H344" s="66">
        <v>10.781784</v>
      </c>
      <c r="I344" s="66">
        <v>9.0345619999999993</v>
      </c>
      <c r="J344" s="66">
        <v>0</v>
      </c>
      <c r="K344" s="66">
        <v>0</v>
      </c>
      <c r="L344" s="66">
        <v>2.2586405E-2</v>
      </c>
      <c r="M344" s="66">
        <v>9.0571484049999995</v>
      </c>
      <c r="N344" s="66">
        <v>1.7246355950000005</v>
      </c>
      <c r="O344" s="66">
        <v>0.22955162632653053</v>
      </c>
      <c r="P344" s="66">
        <v>1.49508396867347</v>
      </c>
      <c r="Q344" s="66">
        <v>1.7472220000000005</v>
      </c>
      <c r="R344" s="67">
        <v>2.8</v>
      </c>
      <c r="S344" s="68">
        <v>230</v>
      </c>
      <c r="T344" s="67">
        <v>55</v>
      </c>
      <c r="U344" s="69">
        <v>51300</v>
      </c>
      <c r="V344" s="70">
        <v>7.8</v>
      </c>
      <c r="W344" s="63" t="s">
        <v>39</v>
      </c>
      <c r="X344" s="70">
        <v>4730.1000000000004</v>
      </c>
      <c r="Y344" s="66">
        <v>0.9966836</v>
      </c>
      <c r="Z344" s="71">
        <v>11.872347826086955</v>
      </c>
      <c r="AA344" s="72">
        <v>1790.5</v>
      </c>
      <c r="AB344" s="72">
        <v>7071.9</v>
      </c>
      <c r="AC344" s="73" t="s">
        <v>35</v>
      </c>
      <c r="AD344" s="35">
        <f>N344/H344</f>
        <v>0.1599582773129197</v>
      </c>
      <c r="AE344" s="72">
        <v>8969.24</v>
      </c>
      <c r="AF344" s="74">
        <v>20.543604466944615</v>
      </c>
      <c r="AG344" s="74">
        <v>2.7343850664268081</v>
      </c>
      <c r="AH344" s="75">
        <v>17.809219400517808</v>
      </c>
      <c r="AI344" s="76">
        <v>38.532171154649212</v>
      </c>
      <c r="AJ344" s="77">
        <v>7.7847942841171216</v>
      </c>
      <c r="AK344" s="77">
        <v>30.747376870532094</v>
      </c>
      <c r="AL344" s="78">
        <v>50</v>
      </c>
      <c r="AM344" s="78" t="s">
        <v>40</v>
      </c>
    </row>
    <row r="345" spans="1:39" s="79" customFormat="1" x14ac:dyDescent="0.25">
      <c r="A345" s="63" t="s">
        <v>1011</v>
      </c>
      <c r="B345" s="63" t="s">
        <v>1012</v>
      </c>
      <c r="C345" s="64" t="s">
        <v>1013</v>
      </c>
      <c r="D345" s="65">
        <v>10214</v>
      </c>
      <c r="E345" s="66">
        <v>518.85592299999996</v>
      </c>
      <c r="F345" s="66">
        <v>0</v>
      </c>
      <c r="G345" s="66">
        <v>0</v>
      </c>
      <c r="H345" s="66">
        <v>518.85592299999996</v>
      </c>
      <c r="I345" s="66">
        <v>430.52050000000003</v>
      </c>
      <c r="J345" s="66">
        <v>0.88600000000000001</v>
      </c>
      <c r="K345" s="66">
        <v>15.75759</v>
      </c>
      <c r="L345" s="66">
        <v>4.3890000000000002</v>
      </c>
      <c r="M345" s="66">
        <v>451.55309000000005</v>
      </c>
      <c r="N345" s="66">
        <v>67.302832999999907</v>
      </c>
      <c r="O345" s="66">
        <v>13.60006044871794</v>
      </c>
      <c r="P345" s="66">
        <v>53.702772551281967</v>
      </c>
      <c r="Q345" s="66">
        <v>87.449422999999896</v>
      </c>
      <c r="R345" s="67">
        <v>76.459999999999994</v>
      </c>
      <c r="S345" s="68">
        <v>3747</v>
      </c>
      <c r="T345" s="67">
        <v>65.8</v>
      </c>
      <c r="U345" s="69">
        <v>2552535</v>
      </c>
      <c r="V345" s="70">
        <v>6.07</v>
      </c>
      <c r="W345" s="63" t="s">
        <v>39</v>
      </c>
      <c r="X345" s="70">
        <v>417.37</v>
      </c>
      <c r="Y345" s="66">
        <v>31.333192762279545</v>
      </c>
      <c r="Z345" s="71">
        <v>22.910158455370357</v>
      </c>
      <c r="AA345" s="72">
        <v>80268.47</v>
      </c>
      <c r="AB345" s="72">
        <v>325975.83</v>
      </c>
      <c r="AC345" s="73" t="s">
        <v>34</v>
      </c>
      <c r="AD345" s="35">
        <f>N345/H345</f>
        <v>0.12971391482024175</v>
      </c>
      <c r="AE345" s="72">
        <v>528534.1</v>
      </c>
      <c r="AF345" s="74">
        <v>49.210387853661857</v>
      </c>
      <c r="AG345" s="74">
        <v>9.9440724807922614</v>
      </c>
      <c r="AH345" s="75">
        <v>39.266315372869592</v>
      </c>
      <c r="AI345" s="76">
        <v>108.41854906234929</v>
      </c>
      <c r="AJ345" s="77">
        <v>21.422064037988044</v>
      </c>
      <c r="AK345" s="77">
        <v>86.996485024361235</v>
      </c>
      <c r="AL345" s="78">
        <v>60</v>
      </c>
      <c r="AM345" s="78" t="s">
        <v>44</v>
      </c>
    </row>
    <row r="346" spans="1:39" s="79" customFormat="1" x14ac:dyDescent="0.25">
      <c r="A346" s="63" t="s">
        <v>1014</v>
      </c>
      <c r="B346" s="63" t="s">
        <v>1015</v>
      </c>
      <c r="C346" s="64" t="s">
        <v>1016</v>
      </c>
      <c r="D346" s="65">
        <v>6827</v>
      </c>
      <c r="E346" s="66">
        <v>281.55599999999998</v>
      </c>
      <c r="F346" s="66">
        <v>0</v>
      </c>
      <c r="G346" s="66">
        <v>0</v>
      </c>
      <c r="H346" s="66">
        <v>281.55599999999998</v>
      </c>
      <c r="I346" s="66">
        <v>212.50200000000001</v>
      </c>
      <c r="J346" s="66">
        <v>0.245</v>
      </c>
      <c r="K346" s="66">
        <v>0</v>
      </c>
      <c r="L346" s="66">
        <v>15.55</v>
      </c>
      <c r="M346" s="66">
        <v>228.29700000000003</v>
      </c>
      <c r="N346" s="66">
        <v>53.258999999999958</v>
      </c>
      <c r="O346" s="66">
        <v>5.4005105102040911</v>
      </c>
      <c r="P346" s="66">
        <v>47.858489489795865</v>
      </c>
      <c r="Q346" s="66">
        <v>68.808999999999955</v>
      </c>
      <c r="R346" s="67">
        <v>56.1</v>
      </c>
      <c r="S346" s="68">
        <v>2712</v>
      </c>
      <c r="T346" s="67">
        <v>59.2</v>
      </c>
      <c r="U346" s="69">
        <v>1368450.77</v>
      </c>
      <c r="V346" s="70">
        <v>4.41</v>
      </c>
      <c r="W346" s="63" t="s">
        <v>39</v>
      </c>
      <c r="X346" s="70">
        <v>384.05</v>
      </c>
      <c r="Y346" s="66">
        <v>15.348184008000002</v>
      </c>
      <c r="Z346" s="71">
        <v>15.50509557522124</v>
      </c>
      <c r="AA346" s="72">
        <v>23816.25</v>
      </c>
      <c r="AB346" s="72">
        <v>18380.05</v>
      </c>
      <c r="AC346" s="73" t="s">
        <v>35</v>
      </c>
      <c r="AD346" s="35">
        <f>N346/H346</f>
        <v>0.18915952776712255</v>
      </c>
      <c r="AE346" s="72">
        <v>48168.28</v>
      </c>
      <c r="AF346" s="74">
        <v>53.803491332282647</v>
      </c>
      <c r="AG346" s="74">
        <v>5.4557224211056798</v>
      </c>
      <c r="AH346" s="75">
        <v>48.347768911176971</v>
      </c>
      <c r="AI346" s="76">
        <v>15.559109232505957</v>
      </c>
      <c r="AJ346" s="77">
        <v>8.7818035951327609</v>
      </c>
      <c r="AK346" s="77">
        <v>6.7773056373731944</v>
      </c>
      <c r="AL346" s="78">
        <v>59</v>
      </c>
      <c r="AM346" s="78" t="s">
        <v>44</v>
      </c>
    </row>
    <row r="347" spans="1:39" s="79" customFormat="1" x14ac:dyDescent="0.25">
      <c r="A347" s="63" t="s">
        <v>1017</v>
      </c>
      <c r="B347" s="63" t="s">
        <v>1018</v>
      </c>
      <c r="C347" s="64" t="s">
        <v>1019</v>
      </c>
      <c r="D347" s="65">
        <v>1300</v>
      </c>
      <c r="E347" s="66">
        <v>27.655000000000001</v>
      </c>
      <c r="F347" s="66">
        <v>0</v>
      </c>
      <c r="G347" s="66">
        <v>0</v>
      </c>
      <c r="H347" s="66">
        <v>27.655000000000001</v>
      </c>
      <c r="I347" s="66">
        <v>20.896999999999998</v>
      </c>
      <c r="J347" s="66">
        <v>0.13200000000000001</v>
      </c>
      <c r="K347" s="66">
        <v>0.16400000000000001</v>
      </c>
      <c r="L347" s="66">
        <v>5.2572500000000001E-2</v>
      </c>
      <c r="M347" s="66">
        <v>21.245572500000002</v>
      </c>
      <c r="N347" s="66">
        <v>6.4094274999999996</v>
      </c>
      <c r="O347" s="66">
        <v>0.64517064102564325</v>
      </c>
      <c r="P347" s="66">
        <v>5.7642568589743561</v>
      </c>
      <c r="Q347" s="66">
        <v>6.6259999999999994</v>
      </c>
      <c r="R347" s="67">
        <v>16.899999999999999</v>
      </c>
      <c r="S347" s="68">
        <v>600</v>
      </c>
      <c r="T347" s="67">
        <v>55</v>
      </c>
      <c r="U347" s="69"/>
      <c r="V347" s="70">
        <v>18.39</v>
      </c>
      <c r="W347" s="63" t="s">
        <v>39</v>
      </c>
      <c r="X347" s="70">
        <v>266.39</v>
      </c>
      <c r="Y347" s="66">
        <v>3.6421871750000001</v>
      </c>
      <c r="Z347" s="71">
        <v>16.630991666666667</v>
      </c>
      <c r="AA347" s="72">
        <v>11788.48</v>
      </c>
      <c r="AB347" s="72">
        <v>1535.54</v>
      </c>
      <c r="AC347" s="73" t="s">
        <v>35</v>
      </c>
      <c r="AD347" s="35">
        <f>N347/H347</f>
        <v>0.23176378593382749</v>
      </c>
      <c r="AE347" s="72">
        <v>13381.71</v>
      </c>
      <c r="AF347" s="74">
        <v>29.266792237442921</v>
      </c>
      <c r="AG347" s="74">
        <v>2.945984662217549</v>
      </c>
      <c r="AH347" s="75">
        <v>26.320807575225373</v>
      </c>
      <c r="AI347" s="76">
        <v>22.20669394922334</v>
      </c>
      <c r="AJ347" s="77">
        <v>19.647459974786372</v>
      </c>
      <c r="AK347" s="77">
        <v>2.5592339744369643</v>
      </c>
      <c r="AL347" s="78">
        <v>46</v>
      </c>
      <c r="AM347" s="78" t="s">
        <v>40</v>
      </c>
    </row>
    <row r="348" spans="1:39" s="79" customFormat="1" x14ac:dyDescent="0.25">
      <c r="A348" s="63" t="s">
        <v>1020</v>
      </c>
      <c r="B348" s="63" t="s">
        <v>265</v>
      </c>
      <c r="C348" s="64" t="s">
        <v>1021</v>
      </c>
      <c r="D348" s="65">
        <v>6643</v>
      </c>
      <c r="E348" s="66">
        <v>316.49700000000001</v>
      </c>
      <c r="F348" s="66"/>
      <c r="G348" s="66">
        <v>112.14100000000001</v>
      </c>
      <c r="H348" s="66">
        <v>204.35599999999999</v>
      </c>
      <c r="I348" s="66">
        <v>137.18600000000001</v>
      </c>
      <c r="J348" s="66">
        <v>0</v>
      </c>
      <c r="K348" s="66">
        <v>0</v>
      </c>
      <c r="L348" s="66">
        <v>0.8</v>
      </c>
      <c r="M348" s="66">
        <v>137.98600000000002</v>
      </c>
      <c r="N348" s="66">
        <v>66.369999999999976</v>
      </c>
      <c r="O348" s="66">
        <v>0.68593000000000004</v>
      </c>
      <c r="P348" s="66">
        <v>65.684069999999977</v>
      </c>
      <c r="Q348" s="66">
        <v>67.169999999999973</v>
      </c>
      <c r="R348" s="67">
        <v>36.299999999999997</v>
      </c>
      <c r="S348" s="68">
        <v>1790</v>
      </c>
      <c r="T348" s="67">
        <v>65</v>
      </c>
      <c r="U348" s="69">
        <v>2213956.16</v>
      </c>
      <c r="V348" s="70">
        <v>5.41</v>
      </c>
      <c r="W348" s="63" t="s">
        <v>39</v>
      </c>
      <c r="X348" s="70">
        <v>142.96</v>
      </c>
      <c r="Y348" s="66">
        <v>11.029349175</v>
      </c>
      <c r="Z348" s="71">
        <v>16.88122625698324</v>
      </c>
      <c r="AA348" s="72">
        <v>3710.88</v>
      </c>
      <c r="AB348" s="72">
        <v>9390.19</v>
      </c>
      <c r="AC348" s="73" t="s">
        <v>35</v>
      </c>
      <c r="AD348" s="35">
        <f>N348/H348</f>
        <v>0.32477637064730164</v>
      </c>
      <c r="AE348" s="72">
        <v>13215.44</v>
      </c>
      <c r="AF348" s="74">
        <v>101.58414326165145</v>
      </c>
      <c r="AG348" s="74">
        <v>1.0498660748450295</v>
      </c>
      <c r="AH348" s="75">
        <v>100.53427718680642</v>
      </c>
      <c r="AI348" s="76">
        <v>7.3190368420111724</v>
      </c>
      <c r="AJ348" s="77">
        <v>2.0731180446927375</v>
      </c>
      <c r="AK348" s="77">
        <v>5.2459187973184349</v>
      </c>
      <c r="AL348" s="78">
        <v>54</v>
      </c>
      <c r="AM348" s="78" t="s">
        <v>44</v>
      </c>
    </row>
    <row r="349" spans="1:39" s="79" customFormat="1" x14ac:dyDescent="0.25">
      <c r="A349" s="63" t="s">
        <v>1022</v>
      </c>
      <c r="B349" s="63" t="s">
        <v>1023</v>
      </c>
      <c r="C349" s="64" t="s">
        <v>1024</v>
      </c>
      <c r="D349" s="65">
        <v>10875</v>
      </c>
      <c r="E349" s="66">
        <v>415.73099999999999</v>
      </c>
      <c r="F349" s="66">
        <v>0</v>
      </c>
      <c r="G349" s="66">
        <v>0</v>
      </c>
      <c r="H349" s="66">
        <v>415.73099999999999</v>
      </c>
      <c r="I349" s="66">
        <v>252.16499999999999</v>
      </c>
      <c r="J349" s="66">
        <v>0</v>
      </c>
      <c r="K349" s="66">
        <v>0</v>
      </c>
      <c r="L349" s="66">
        <v>0.63041250000000004</v>
      </c>
      <c r="M349" s="66">
        <v>252.7954125</v>
      </c>
      <c r="N349" s="66">
        <v>162.9355875</v>
      </c>
      <c r="O349" s="66">
        <v>21.706635810810795</v>
      </c>
      <c r="P349" s="66">
        <v>141.22895168918922</v>
      </c>
      <c r="Q349" s="66">
        <v>163.566</v>
      </c>
      <c r="R349" s="67">
        <v>93</v>
      </c>
      <c r="S349" s="68">
        <v>4288</v>
      </c>
      <c r="T349" s="67">
        <v>55</v>
      </c>
      <c r="U349" s="69"/>
      <c r="V349" s="70">
        <v>7.57</v>
      </c>
      <c r="W349" s="63" t="s">
        <v>39</v>
      </c>
      <c r="X349" s="70">
        <v>356.39249999999998</v>
      </c>
      <c r="Y349" s="66">
        <v>23.012574749999999</v>
      </c>
      <c r="Z349" s="71">
        <v>14.703393190298508</v>
      </c>
      <c r="AA349" s="72">
        <v>164319.23000000001</v>
      </c>
      <c r="AB349" s="72">
        <v>50332.94</v>
      </c>
      <c r="AC349" s="73" t="s">
        <v>35</v>
      </c>
      <c r="AD349" s="35">
        <f>N349/H349</f>
        <v>0.39192551794309299</v>
      </c>
      <c r="AE349" s="72">
        <v>214876.84</v>
      </c>
      <c r="AF349" s="74">
        <v>104.10421405387447</v>
      </c>
      <c r="AG349" s="74">
        <v>13.868991394149198</v>
      </c>
      <c r="AH349" s="75">
        <v>90.235222659725281</v>
      </c>
      <c r="AI349" s="76">
        <v>50.058808002279342</v>
      </c>
      <c r="AJ349" s="77">
        <v>38.320716671603954</v>
      </c>
      <c r="AK349" s="77">
        <v>11.738091330675385</v>
      </c>
      <c r="AL349" s="78">
        <v>47</v>
      </c>
      <c r="AM349" s="78" t="s">
        <v>40</v>
      </c>
    </row>
    <row r="350" spans="1:39" s="79" customFormat="1" x14ac:dyDescent="0.25">
      <c r="A350" s="63" t="s">
        <v>1025</v>
      </c>
      <c r="B350" s="63" t="s">
        <v>646</v>
      </c>
      <c r="C350" s="64" t="s">
        <v>1026</v>
      </c>
      <c r="D350" s="65">
        <v>50000</v>
      </c>
      <c r="E350" s="66">
        <v>825.56299999999999</v>
      </c>
      <c r="F350" s="66">
        <v>0</v>
      </c>
      <c r="G350" s="66">
        <v>0</v>
      </c>
      <c r="H350" s="66">
        <v>842.41122448979593</v>
      </c>
      <c r="I350" s="66">
        <v>29.6</v>
      </c>
      <c r="J350" s="66">
        <v>0</v>
      </c>
      <c r="K350" s="66">
        <v>799</v>
      </c>
      <c r="L350" s="66">
        <v>7.400000000000001E-2</v>
      </c>
      <c r="M350" s="66">
        <v>828.67399999999998</v>
      </c>
      <c r="N350" s="66">
        <v>13.737224489795949</v>
      </c>
      <c r="O350" s="66">
        <v>0.14800000000000002</v>
      </c>
      <c r="P350" s="66">
        <v>13.589224489795949</v>
      </c>
      <c r="Q350" s="66">
        <v>812.8112244897959</v>
      </c>
      <c r="R350" s="67">
        <v>48.97</v>
      </c>
      <c r="S350" s="68">
        <v>369</v>
      </c>
      <c r="T350" s="67">
        <v>80</v>
      </c>
      <c r="U350" s="69">
        <v>1267822.3500000001</v>
      </c>
      <c r="V350" s="70">
        <v>1.5029999999999999</v>
      </c>
      <c r="W350" s="63" t="s">
        <v>39</v>
      </c>
      <c r="X350" s="70">
        <v>107</v>
      </c>
      <c r="Y350" s="66">
        <v>9.3521088400000014</v>
      </c>
      <c r="Z350" s="71">
        <v>69.436899728997304</v>
      </c>
      <c r="AA350" s="72">
        <v>222.44</v>
      </c>
      <c r="AB350" s="72">
        <v>1454.05</v>
      </c>
      <c r="AC350" s="73" t="s">
        <v>35</v>
      </c>
      <c r="AD350" s="35">
        <f>N350/H350</f>
        <v>1.6307029263666166E-2</v>
      </c>
      <c r="AE350" s="72">
        <v>87177.41</v>
      </c>
      <c r="AF350" s="74">
        <v>101.99520725987266</v>
      </c>
      <c r="AG350" s="74">
        <v>1.0988603036715301</v>
      </c>
      <c r="AH350" s="75">
        <v>100.89634695620113</v>
      </c>
      <c r="AI350" s="76">
        <v>4.5433360986671181</v>
      </c>
      <c r="AJ350" s="77">
        <v>0.60282926829268302</v>
      </c>
      <c r="AK350" s="77">
        <v>3.9405068303744355</v>
      </c>
      <c r="AL350" s="78">
        <v>72</v>
      </c>
      <c r="AM350" s="78" t="s">
        <v>91</v>
      </c>
    </row>
    <row r="351" spans="1:39" s="79" customFormat="1" x14ac:dyDescent="0.25">
      <c r="A351" s="63" t="s">
        <v>1027</v>
      </c>
      <c r="B351" s="63" t="s">
        <v>1028</v>
      </c>
      <c r="C351" s="64" t="s">
        <v>1029</v>
      </c>
      <c r="D351" s="65">
        <v>15150</v>
      </c>
      <c r="E351" s="66">
        <v>606.49</v>
      </c>
      <c r="F351" s="66">
        <v>439.80825599999997</v>
      </c>
      <c r="G351" s="66">
        <v>451.35680000000002</v>
      </c>
      <c r="H351" s="66">
        <v>601.90880236931685</v>
      </c>
      <c r="I351" s="66">
        <v>395.09449999999998</v>
      </c>
      <c r="J351" s="66">
        <v>0</v>
      </c>
      <c r="K351" s="66">
        <v>3.7358000000000002</v>
      </c>
      <c r="L351" s="66">
        <v>0.98773624999999998</v>
      </c>
      <c r="M351" s="66">
        <v>399.81803624999998</v>
      </c>
      <c r="N351" s="66">
        <v>202.09076611931687</v>
      </c>
      <c r="O351" s="66">
        <v>3.8185701290938479</v>
      </c>
      <c r="P351" s="66">
        <v>198.27219599022303</v>
      </c>
      <c r="Q351" s="66">
        <v>206.81430236931689</v>
      </c>
      <c r="R351" s="67">
        <v>348.7</v>
      </c>
      <c r="S351" s="68">
        <v>6493</v>
      </c>
      <c r="T351" s="67">
        <v>88</v>
      </c>
      <c r="U351" s="69"/>
      <c r="V351" s="70">
        <v>8.5063999999999993</v>
      </c>
      <c r="W351" s="63" t="s">
        <v>39</v>
      </c>
      <c r="X351" s="70">
        <v>665.63509999999997</v>
      </c>
      <c r="Y351" s="66">
        <v>91.876594040000001</v>
      </c>
      <c r="Z351" s="71">
        <v>38.767395040813184</v>
      </c>
      <c r="AA351" s="72">
        <v>32346.92</v>
      </c>
      <c r="AB351" s="72">
        <v>131976.93</v>
      </c>
      <c r="AC351" s="73" t="s">
        <v>35</v>
      </c>
      <c r="AD351" s="35">
        <f>N351/H351</f>
        <v>0.33574981014369482</v>
      </c>
      <c r="AE351" s="72">
        <v>167468</v>
      </c>
      <c r="AF351" s="74">
        <v>85.272344345255647</v>
      </c>
      <c r="AG351" s="74">
        <v>1.6112484167750085</v>
      </c>
      <c r="AH351" s="75">
        <v>83.661095928480634</v>
      </c>
      <c r="AI351" s="76">
        <v>25.307846642328549</v>
      </c>
      <c r="AJ351" s="77">
        <v>4.9818138260374116</v>
      </c>
      <c r="AK351" s="77">
        <v>20.326032816291139</v>
      </c>
      <c r="AL351" s="78">
        <v>74</v>
      </c>
      <c r="AM351" s="78" t="s">
        <v>91</v>
      </c>
    </row>
    <row r="352" spans="1:39" s="79" customFormat="1" x14ac:dyDescent="0.25">
      <c r="A352" s="63" t="s">
        <v>1030</v>
      </c>
      <c r="B352" s="63" t="s">
        <v>1031</v>
      </c>
      <c r="C352" s="64" t="s">
        <v>1032</v>
      </c>
      <c r="D352" s="65">
        <v>1100</v>
      </c>
      <c r="E352" s="66">
        <v>35.567999999999998</v>
      </c>
      <c r="F352" s="66">
        <v>0</v>
      </c>
      <c r="G352" s="66">
        <v>0</v>
      </c>
      <c r="H352" s="66">
        <v>35.567999999999998</v>
      </c>
      <c r="I352" s="66">
        <v>20.439</v>
      </c>
      <c r="J352" s="66">
        <v>0</v>
      </c>
      <c r="K352" s="66">
        <v>0.46</v>
      </c>
      <c r="L352" s="66">
        <v>0.317</v>
      </c>
      <c r="M352" s="66">
        <v>21.216000000000001</v>
      </c>
      <c r="N352" s="66">
        <v>14.351999999999997</v>
      </c>
      <c r="O352" s="66">
        <v>1.2021423684210522</v>
      </c>
      <c r="P352" s="66">
        <v>13.149857631578945</v>
      </c>
      <c r="Q352" s="66">
        <v>15.128999999999998</v>
      </c>
      <c r="R352" s="67">
        <v>12.7</v>
      </c>
      <c r="S352" s="68">
        <v>597</v>
      </c>
      <c r="T352" s="67">
        <v>62.7</v>
      </c>
      <c r="U352" s="69">
        <v>354149</v>
      </c>
      <c r="V352" s="70">
        <v>15.36</v>
      </c>
      <c r="W352" s="63" t="s">
        <v>39</v>
      </c>
      <c r="X352" s="70">
        <v>750.63</v>
      </c>
      <c r="Y352" s="66">
        <v>3.6217905735000007</v>
      </c>
      <c r="Z352" s="71">
        <v>16.620961306532667</v>
      </c>
      <c r="AA352" s="72">
        <v>18111.21</v>
      </c>
      <c r="AB352" s="72">
        <v>9870.68</v>
      </c>
      <c r="AC352" s="73" t="s">
        <v>35</v>
      </c>
      <c r="AD352" s="35">
        <f>N352/H352</f>
        <v>0.40350877192982448</v>
      </c>
      <c r="AE352" s="72">
        <v>28565.119999999999</v>
      </c>
      <c r="AF352" s="74">
        <v>65.8635643973291</v>
      </c>
      <c r="AG352" s="74">
        <v>5.5168186522615459</v>
      </c>
      <c r="AH352" s="75">
        <v>60.346745745067551</v>
      </c>
      <c r="AI352" s="76">
        <v>46.870827263144704</v>
      </c>
      <c r="AJ352" s="77">
        <v>30.337028881248379</v>
      </c>
      <c r="AK352" s="77">
        <v>16.533798381896322</v>
      </c>
      <c r="AL352" s="78">
        <v>51</v>
      </c>
      <c r="AM352" s="78" t="s">
        <v>44</v>
      </c>
    </row>
    <row r="353" spans="1:39" s="79" customFormat="1" x14ac:dyDescent="0.25">
      <c r="A353" s="63" t="s">
        <v>1033</v>
      </c>
      <c r="B353" s="63" t="s">
        <v>1034</v>
      </c>
      <c r="C353" s="64" t="s">
        <v>1035</v>
      </c>
      <c r="D353" s="65">
        <v>2850</v>
      </c>
      <c r="E353" s="66">
        <v>149.71600000000001</v>
      </c>
      <c r="F353" s="66">
        <v>0</v>
      </c>
      <c r="G353" s="66">
        <v>0</v>
      </c>
      <c r="H353" s="66">
        <v>151.22828282828283</v>
      </c>
      <c r="I353" s="66">
        <v>130.91200000000001</v>
      </c>
      <c r="J353" s="66">
        <v>0.59</v>
      </c>
      <c r="K353" s="66">
        <v>0</v>
      </c>
      <c r="L353" s="66">
        <v>0.14399999999999999</v>
      </c>
      <c r="M353" s="66">
        <v>131.64600000000002</v>
      </c>
      <c r="N353" s="66">
        <v>19.582282828282814</v>
      </c>
      <c r="O353" s="66">
        <v>0.93751000000000007</v>
      </c>
      <c r="P353" s="66">
        <v>18.644772828282814</v>
      </c>
      <c r="Q353" s="66">
        <v>19.726282828282812</v>
      </c>
      <c r="R353" s="67">
        <v>125</v>
      </c>
      <c r="S353" s="68">
        <v>1050</v>
      </c>
      <c r="T353" s="67">
        <v>65</v>
      </c>
      <c r="U353" s="69">
        <v>405500</v>
      </c>
      <c r="V353" s="70">
        <v>11.61</v>
      </c>
      <c r="W353" s="63" t="s">
        <v>39</v>
      </c>
      <c r="X353" s="70">
        <v>368.76</v>
      </c>
      <c r="Y353" s="66">
        <v>19.780718749999998</v>
      </c>
      <c r="Z353" s="71">
        <v>51.613095238095241</v>
      </c>
      <c r="AA353" s="72">
        <v>10884.49</v>
      </c>
      <c r="AB353" s="72">
        <v>6875.45</v>
      </c>
      <c r="AC353" s="73" t="s">
        <v>35</v>
      </c>
      <c r="AD353" s="35">
        <f>N353/H353</f>
        <v>0.12948823105078941</v>
      </c>
      <c r="AE353" s="72">
        <v>17813.04</v>
      </c>
      <c r="AF353" s="74">
        <v>51.095323752857958</v>
      </c>
      <c r="AG353" s="74">
        <v>2.4462100456621005</v>
      </c>
      <c r="AH353" s="75">
        <v>48.649113707195859</v>
      </c>
      <c r="AI353" s="76">
        <v>16.914226217292924</v>
      </c>
      <c r="AJ353" s="77">
        <v>10.366181999999998</v>
      </c>
      <c r="AK353" s="77">
        <v>6.5480442172929241</v>
      </c>
      <c r="AL353" s="78">
        <v>66</v>
      </c>
      <c r="AM353" s="78" t="s">
        <v>44</v>
      </c>
    </row>
    <row r="354" spans="1:39" s="79" customFormat="1" x14ac:dyDescent="0.25">
      <c r="A354" s="63" t="s">
        <v>1036</v>
      </c>
      <c r="B354" s="63" t="s">
        <v>1037</v>
      </c>
      <c r="C354" s="64" t="s">
        <v>1038</v>
      </c>
      <c r="D354" s="65">
        <v>1465</v>
      </c>
      <c r="E354" s="66">
        <v>107.339</v>
      </c>
      <c r="F354" s="66">
        <v>0</v>
      </c>
      <c r="G354" s="66">
        <v>0</v>
      </c>
      <c r="H354" s="66">
        <v>107.339</v>
      </c>
      <c r="I354" s="66">
        <v>88.635000000000005</v>
      </c>
      <c r="J354" s="66">
        <v>0</v>
      </c>
      <c r="K354" s="66">
        <v>0</v>
      </c>
      <c r="L354" s="66">
        <v>0.42</v>
      </c>
      <c r="M354" s="66">
        <v>89.055000000000007</v>
      </c>
      <c r="N354" s="66">
        <v>18.283999999999992</v>
      </c>
      <c r="O354" s="66">
        <v>3.1844636597938241</v>
      </c>
      <c r="P354" s="66">
        <v>15.099536340206168</v>
      </c>
      <c r="Q354" s="66">
        <v>18.703999999999994</v>
      </c>
      <c r="R354" s="67">
        <v>15.7</v>
      </c>
      <c r="S354" s="68">
        <v>721</v>
      </c>
      <c r="T354" s="67">
        <v>47.5</v>
      </c>
      <c r="U354" s="69">
        <v>1215195</v>
      </c>
      <c r="V354" s="70">
        <v>5.0999999999999996</v>
      </c>
      <c r="W354" s="63" t="s">
        <v>39</v>
      </c>
      <c r="X354" s="70">
        <v>534.59</v>
      </c>
      <c r="Y354" s="66">
        <v>3.3476458625000003</v>
      </c>
      <c r="Z354" s="71">
        <v>12.720710818307905</v>
      </c>
      <c r="AA354" s="72">
        <v>16240.76</v>
      </c>
      <c r="AB354" s="72">
        <v>8072.06</v>
      </c>
      <c r="AC354" s="73" t="s">
        <v>35</v>
      </c>
      <c r="AD354" s="35">
        <f>N354/H354</f>
        <v>0.17033883304297592</v>
      </c>
      <c r="AE354" s="72">
        <v>24537.35</v>
      </c>
      <c r="AF354" s="74">
        <v>69.477324112248937</v>
      </c>
      <c r="AG354" s="74">
        <v>12.100635190066399</v>
      </c>
      <c r="AH354" s="75">
        <v>57.376688922182538</v>
      </c>
      <c r="AI354" s="76">
        <v>33.720978914090587</v>
      </c>
      <c r="AJ354" s="77">
        <v>22.5253324063086</v>
      </c>
      <c r="AK354" s="77">
        <v>11.195646507781991</v>
      </c>
      <c r="AL354" s="78">
        <v>59</v>
      </c>
      <c r="AM354" s="78" t="s">
        <v>44</v>
      </c>
    </row>
    <row r="355" spans="1:39" s="79" customFormat="1" x14ac:dyDescent="0.25">
      <c r="A355" s="63" t="s">
        <v>1039</v>
      </c>
      <c r="B355" s="63" t="s">
        <v>1040</v>
      </c>
      <c r="C355" s="64" t="s">
        <v>1041</v>
      </c>
      <c r="D355" s="65">
        <v>5677</v>
      </c>
      <c r="E355" s="66">
        <v>217.19200000000001</v>
      </c>
      <c r="F355" s="66">
        <v>0</v>
      </c>
      <c r="G355" s="66">
        <v>0</v>
      </c>
      <c r="H355" s="66">
        <v>217.19200000000001</v>
      </c>
      <c r="I355" s="66">
        <v>169.01599999999999</v>
      </c>
      <c r="J355" s="66">
        <v>0.34</v>
      </c>
      <c r="K355" s="66">
        <v>15.379</v>
      </c>
      <c r="L355" s="66">
        <v>3.5</v>
      </c>
      <c r="M355" s="66">
        <v>188.23499999999999</v>
      </c>
      <c r="N355" s="66">
        <v>28.957000000000022</v>
      </c>
      <c r="O355" s="66">
        <v>10.551780000000011</v>
      </c>
      <c r="P355" s="66">
        <v>18.405220000000011</v>
      </c>
      <c r="Q355" s="66">
        <v>47.83600000000002</v>
      </c>
      <c r="R355" s="67">
        <v>40.32</v>
      </c>
      <c r="S355" s="68">
        <v>2829</v>
      </c>
      <c r="T355" s="67">
        <v>52.2</v>
      </c>
      <c r="U355" s="69">
        <v>1438929.21</v>
      </c>
      <c r="V355" s="70">
        <v>17.86</v>
      </c>
      <c r="W355" s="63" t="s">
        <v>106</v>
      </c>
      <c r="X355" s="70">
        <v>150.94</v>
      </c>
      <c r="Y355" s="66">
        <v>12.2411943036</v>
      </c>
      <c r="Z355" s="71">
        <v>11.854902311770944</v>
      </c>
      <c r="AA355" s="72">
        <v>232724.38</v>
      </c>
      <c r="AB355" s="72">
        <v>2778.08</v>
      </c>
      <c r="AC355" s="73" t="s">
        <v>35</v>
      </c>
      <c r="AD355" s="35">
        <f>N355/H355</f>
        <v>0.13332443183911019</v>
      </c>
      <c r="AE355" s="72">
        <v>238352.06</v>
      </c>
      <c r="AF355" s="74">
        <v>28.043211938968728</v>
      </c>
      <c r="AG355" s="74">
        <v>10.218800389314207</v>
      </c>
      <c r="AH355" s="75">
        <v>17.824411549654521</v>
      </c>
      <c r="AI355" s="76">
        <v>83.245832980351111</v>
      </c>
      <c r="AJ355" s="77">
        <v>82.26383089240484</v>
      </c>
      <c r="AK355" s="77">
        <v>0.98200208794627131</v>
      </c>
      <c r="AL355" s="78">
        <v>79</v>
      </c>
      <c r="AM355" s="78" t="s">
        <v>91</v>
      </c>
    </row>
    <row r="356" spans="1:39" s="79" customFormat="1" x14ac:dyDescent="0.25">
      <c r="A356" s="63" t="s">
        <v>1042</v>
      </c>
      <c r="B356" s="63" t="s">
        <v>1043</v>
      </c>
      <c r="C356" s="64" t="s">
        <v>1044</v>
      </c>
      <c r="D356" s="65">
        <v>1200</v>
      </c>
      <c r="E356" s="66">
        <v>105.453</v>
      </c>
      <c r="F356" s="66">
        <v>0</v>
      </c>
      <c r="G356" s="66">
        <v>0</v>
      </c>
      <c r="H356" s="66">
        <v>106.51818181818182</v>
      </c>
      <c r="I356" s="66">
        <v>79.09</v>
      </c>
      <c r="J356" s="66">
        <v>0</v>
      </c>
      <c r="K356" s="66">
        <v>0</v>
      </c>
      <c r="L356" s="66">
        <v>0.19772500000000001</v>
      </c>
      <c r="M356" s="66">
        <v>79.287725000000009</v>
      </c>
      <c r="N356" s="66">
        <v>27.230456818181807</v>
      </c>
      <c r="O356" s="66">
        <v>0.39545000000000002</v>
      </c>
      <c r="P356" s="66">
        <v>26.835006818181807</v>
      </c>
      <c r="Q356" s="66">
        <v>27.428181818181805</v>
      </c>
      <c r="R356" s="67">
        <v>122</v>
      </c>
      <c r="S356" s="68">
        <v>1659</v>
      </c>
      <c r="T356" s="67">
        <v>52.5</v>
      </c>
      <c r="U356" s="69"/>
      <c r="V356" s="70">
        <v>13.8</v>
      </c>
      <c r="W356" s="63" t="s">
        <v>39</v>
      </c>
      <c r="X356" s="70">
        <v>399.05</v>
      </c>
      <c r="Y356" s="66">
        <v>17.416221375000003</v>
      </c>
      <c r="Z356" s="71">
        <v>28.761708860759498</v>
      </c>
      <c r="AA356" s="72">
        <v>5457.21</v>
      </c>
      <c r="AB356" s="72">
        <v>10708.51</v>
      </c>
      <c r="AC356" s="73" t="s">
        <v>35</v>
      </c>
      <c r="AD356" s="35">
        <f>N356/H356</f>
        <v>0.25564139711530243</v>
      </c>
      <c r="AE356" s="72">
        <v>16244.62</v>
      </c>
      <c r="AF356" s="74">
        <v>44.969253334954715</v>
      </c>
      <c r="AG356" s="74">
        <v>0.65305886530093216</v>
      </c>
      <c r="AH356" s="75">
        <v>44.31619446965378</v>
      </c>
      <c r="AI356" s="76">
        <v>9.7442552566578975</v>
      </c>
      <c r="AJ356" s="77">
        <v>3.2894575045207963</v>
      </c>
      <c r="AK356" s="77">
        <v>6.4547977521371012</v>
      </c>
      <c r="AL356" s="78">
        <v>53</v>
      </c>
      <c r="AM356" s="78" t="s">
        <v>44</v>
      </c>
    </row>
    <row r="357" spans="1:39" s="79" customFormat="1" x14ac:dyDescent="0.25">
      <c r="A357" s="63" t="s">
        <v>1045</v>
      </c>
      <c r="B357" s="63" t="s">
        <v>1046</v>
      </c>
      <c r="C357" s="64" t="s">
        <v>1047</v>
      </c>
      <c r="D357" s="65">
        <v>510</v>
      </c>
      <c r="E357" s="66">
        <v>15.872</v>
      </c>
      <c r="F357" s="66">
        <v>0</v>
      </c>
      <c r="G357" s="66">
        <v>0</v>
      </c>
      <c r="H357" s="66">
        <v>15.872</v>
      </c>
      <c r="I357" s="66">
        <v>10.875</v>
      </c>
      <c r="J357" s="66">
        <v>1.4890000000000001</v>
      </c>
      <c r="K357" s="66">
        <v>0.505</v>
      </c>
      <c r="L357" s="66">
        <v>0.125</v>
      </c>
      <c r="M357" s="66">
        <v>12.994000000000002</v>
      </c>
      <c r="N357" s="66">
        <v>2.8779999999999983</v>
      </c>
      <c r="O357" s="66">
        <v>0.294064897959184</v>
      </c>
      <c r="P357" s="66">
        <v>2.5839351020408143</v>
      </c>
      <c r="Q357" s="66">
        <v>3.5079999999999982</v>
      </c>
      <c r="R357" s="67">
        <v>6.1</v>
      </c>
      <c r="S357" s="68">
        <v>270</v>
      </c>
      <c r="T357" s="67">
        <v>69.599999999999994</v>
      </c>
      <c r="U357" s="69">
        <v>200845.54</v>
      </c>
      <c r="V357" s="70">
        <v>16.09</v>
      </c>
      <c r="W357" s="63" t="s">
        <v>39</v>
      </c>
      <c r="X357" s="70">
        <v>1648.28</v>
      </c>
      <c r="Y357" s="66">
        <v>1.8672194040000001</v>
      </c>
      <c r="Z357" s="71">
        <v>18.946924444444445</v>
      </c>
      <c r="AA357" s="72">
        <v>4582.67</v>
      </c>
      <c r="AB357" s="72">
        <v>4259.05</v>
      </c>
      <c r="AC357" s="73" t="s">
        <v>35</v>
      </c>
      <c r="AD357" s="35">
        <f>N357/H357</f>
        <v>0.18132560483870958</v>
      </c>
      <c r="AE357" s="72">
        <v>9880.1299999999992</v>
      </c>
      <c r="AF357" s="74">
        <v>29.203450025367815</v>
      </c>
      <c r="AG357" s="74">
        <v>2.9839157580840587</v>
      </c>
      <c r="AH357" s="75">
        <v>26.219534267283755</v>
      </c>
      <c r="AI357" s="76">
        <v>32.747091198004583</v>
      </c>
      <c r="AJ357" s="77">
        <v>16.972837309145941</v>
      </c>
      <c r="AK357" s="77">
        <v>15.774253888858642</v>
      </c>
      <c r="AL357" s="78">
        <v>62</v>
      </c>
      <c r="AM357" s="78" t="s">
        <v>44</v>
      </c>
    </row>
    <row r="358" spans="1:39" s="79" customFormat="1" x14ac:dyDescent="0.25">
      <c r="A358" s="63" t="s">
        <v>1335</v>
      </c>
      <c r="B358" s="63" t="s">
        <v>98</v>
      </c>
      <c r="C358" s="64" t="s">
        <v>1048</v>
      </c>
      <c r="D358" s="65">
        <v>870</v>
      </c>
      <c r="E358" s="66"/>
      <c r="F358" s="66">
        <v>22.454999999999998</v>
      </c>
      <c r="G358" s="66"/>
      <c r="H358" s="66">
        <v>22.511278195488718</v>
      </c>
      <c r="I358" s="66">
        <v>17.361999999999998</v>
      </c>
      <c r="J358" s="66">
        <v>0</v>
      </c>
      <c r="K358" s="66">
        <v>0</v>
      </c>
      <c r="L358" s="66">
        <v>4.3404999999999999E-2</v>
      </c>
      <c r="M358" s="66">
        <v>17.405404999999998</v>
      </c>
      <c r="N358" s="66">
        <v>5.1058731954887193</v>
      </c>
      <c r="O358" s="66">
        <v>0.53198948717948746</v>
      </c>
      <c r="P358" s="66">
        <v>4.5738837083092321</v>
      </c>
      <c r="Q358" s="66">
        <v>5.1492781954887192</v>
      </c>
      <c r="R358" s="67">
        <v>10.1</v>
      </c>
      <c r="S358" s="68">
        <v>349</v>
      </c>
      <c r="T358" s="67">
        <v>60</v>
      </c>
      <c r="U358" s="69">
        <v>138726</v>
      </c>
      <c r="V358" s="70">
        <v>8.33</v>
      </c>
      <c r="W358" s="63" t="s">
        <v>39</v>
      </c>
      <c r="X358" s="70">
        <v>2244.98</v>
      </c>
      <c r="Y358" s="66">
        <v>2.3431028999999999</v>
      </c>
      <c r="Z358" s="71">
        <v>18.393868194842408</v>
      </c>
      <c r="AA358" s="72">
        <v>4431.47</v>
      </c>
      <c r="AB358" s="72">
        <v>10268.280000000001</v>
      </c>
      <c r="AC358" s="73" t="s">
        <v>35</v>
      </c>
      <c r="AD358" s="35">
        <f>N358/H358</f>
        <v>0.2268140063460253</v>
      </c>
      <c r="AE358" s="72">
        <v>14797.19</v>
      </c>
      <c r="AF358" s="74">
        <v>40.082216866104481</v>
      </c>
      <c r="AG358" s="74">
        <v>4.1762333648348511</v>
      </c>
      <c r="AH358" s="75">
        <v>35.905983501269631</v>
      </c>
      <c r="AI358" s="76">
        <v>42.119627150960433</v>
      </c>
      <c r="AJ358" s="77">
        <v>12.69762873411212</v>
      </c>
      <c r="AK358" s="77">
        <v>29.421998416848311</v>
      </c>
      <c r="AL358" s="78">
        <v>67</v>
      </c>
      <c r="AM358" s="78" t="s">
        <v>44</v>
      </c>
    </row>
    <row r="359" spans="1:39" s="79" customFormat="1" x14ac:dyDescent="0.25">
      <c r="A359" s="63" t="s">
        <v>1049</v>
      </c>
      <c r="B359" s="63" t="s">
        <v>1050</v>
      </c>
      <c r="C359" s="64" t="s">
        <v>1051</v>
      </c>
      <c r="D359" s="65">
        <v>890</v>
      </c>
      <c r="E359" s="66">
        <v>16.553000000000001</v>
      </c>
      <c r="F359" s="66">
        <v>0</v>
      </c>
      <c r="G359" s="66">
        <v>0</v>
      </c>
      <c r="H359" s="66">
        <v>16.553000000000001</v>
      </c>
      <c r="I359" s="66">
        <v>13.286</v>
      </c>
      <c r="J359" s="66">
        <v>0</v>
      </c>
      <c r="K359" s="66">
        <v>0</v>
      </c>
      <c r="L359" s="66">
        <v>0.47</v>
      </c>
      <c r="M359" s="66">
        <v>13.756</v>
      </c>
      <c r="N359" s="66">
        <v>2.7970000000000006</v>
      </c>
      <c r="O359" s="66">
        <v>0.13319381909547756</v>
      </c>
      <c r="P359" s="66">
        <v>2.663806180904523</v>
      </c>
      <c r="Q359" s="66">
        <v>3.2670000000000003</v>
      </c>
      <c r="R359" s="67">
        <v>7.9</v>
      </c>
      <c r="S359" s="68">
        <v>360</v>
      </c>
      <c r="T359" s="67">
        <v>56</v>
      </c>
      <c r="U359" s="69"/>
      <c r="V359" s="70">
        <v>6.83</v>
      </c>
      <c r="W359" s="63" t="s">
        <v>39</v>
      </c>
      <c r="X359" s="70">
        <v>499.24</v>
      </c>
      <c r="Y359" s="66">
        <v>1.97734516</v>
      </c>
      <c r="Z359" s="71">
        <v>15.048288888888891</v>
      </c>
      <c r="AA359" s="72">
        <v>909.71</v>
      </c>
      <c r="AB359" s="72">
        <v>1329.88</v>
      </c>
      <c r="AC359" s="73" t="s">
        <v>35</v>
      </c>
      <c r="AD359" s="35">
        <f>N359/H359</f>
        <v>0.16897239171147227</v>
      </c>
      <c r="AE359" s="72">
        <v>2474.2399999999998</v>
      </c>
      <c r="AF359" s="74">
        <v>21.286149162861495</v>
      </c>
      <c r="AG359" s="74">
        <v>1.0136515912897834</v>
      </c>
      <c r="AH359" s="75">
        <v>20.272497571571712</v>
      </c>
      <c r="AI359" s="76">
        <v>6.2210899504913488</v>
      </c>
      <c r="AJ359" s="77">
        <v>2.5269827345058662</v>
      </c>
      <c r="AK359" s="77">
        <v>3.6941072159854835</v>
      </c>
      <c r="AL359" s="78">
        <v>45</v>
      </c>
      <c r="AM359" s="78" t="s">
        <v>40</v>
      </c>
    </row>
    <row r="360" spans="1:39" s="79" customFormat="1" x14ac:dyDescent="0.25">
      <c r="A360" s="63" t="s">
        <v>1052</v>
      </c>
      <c r="B360" s="63" t="s">
        <v>1053</v>
      </c>
      <c r="C360" s="64" t="s">
        <v>1054</v>
      </c>
      <c r="D360" s="65">
        <v>2400</v>
      </c>
      <c r="E360" s="66">
        <v>91.5</v>
      </c>
      <c r="F360" s="66">
        <v>0</v>
      </c>
      <c r="G360" s="66">
        <v>0</v>
      </c>
      <c r="H360" s="66">
        <v>91.5</v>
      </c>
      <c r="I360" s="66">
        <v>71.850999999999999</v>
      </c>
      <c r="J360" s="66">
        <v>0</v>
      </c>
      <c r="K360" s="66">
        <v>5.6470000000000002</v>
      </c>
      <c r="L360" s="66">
        <v>0.1796275</v>
      </c>
      <c r="M360" s="66">
        <v>77.6776275</v>
      </c>
      <c r="N360" s="66">
        <v>13.8223725</v>
      </c>
      <c r="O360" s="66">
        <v>1.9408468367347025</v>
      </c>
      <c r="P360" s="66">
        <v>11.881525663265297</v>
      </c>
      <c r="Q360" s="66">
        <v>19.648999999999997</v>
      </c>
      <c r="R360" s="67">
        <v>19.399999999999999</v>
      </c>
      <c r="S360" s="68">
        <v>1186</v>
      </c>
      <c r="T360" s="67">
        <v>54.4</v>
      </c>
      <c r="U360" s="69">
        <v>403237</v>
      </c>
      <c r="V360" s="70">
        <v>6.53</v>
      </c>
      <c r="W360" s="63" t="s">
        <v>39</v>
      </c>
      <c r="X360" s="70">
        <v>192.39</v>
      </c>
      <c r="Y360" s="66">
        <v>5.6163490239999998</v>
      </c>
      <c r="Z360" s="71">
        <v>12.97407892074199</v>
      </c>
      <c r="AA360" s="72">
        <v>11943.35</v>
      </c>
      <c r="AB360" s="72">
        <v>2285.89</v>
      </c>
      <c r="AC360" s="73" t="s">
        <v>35</v>
      </c>
      <c r="AD360" s="35">
        <f>N360/H360</f>
        <v>0.15106418032786886</v>
      </c>
      <c r="AE360" s="72">
        <v>15350.22</v>
      </c>
      <c r="AF360" s="74">
        <v>31.930449998844974</v>
      </c>
      <c r="AG360" s="74">
        <v>4.483464244345452</v>
      </c>
      <c r="AH360" s="75">
        <v>27.446985754499522</v>
      </c>
      <c r="AI360" s="76">
        <v>11.99767230057175</v>
      </c>
      <c r="AJ360" s="77">
        <v>10.070280460474271</v>
      </c>
      <c r="AK360" s="77">
        <v>1.9273918400974792</v>
      </c>
      <c r="AL360" s="78">
        <v>61</v>
      </c>
      <c r="AM360" s="78" t="s">
        <v>44</v>
      </c>
    </row>
    <row r="361" spans="1:39" s="79" customFormat="1" x14ac:dyDescent="0.25">
      <c r="A361" s="63" t="s">
        <v>1055</v>
      </c>
      <c r="B361" s="63" t="s">
        <v>1056</v>
      </c>
      <c r="C361" s="64" t="s">
        <v>1057</v>
      </c>
      <c r="D361" s="65">
        <v>440</v>
      </c>
      <c r="E361" s="66">
        <v>8.0609999999999999</v>
      </c>
      <c r="F361" s="66">
        <v>0</v>
      </c>
      <c r="G361" s="66">
        <v>0</v>
      </c>
      <c r="H361" s="66">
        <v>8.0609999999999999</v>
      </c>
      <c r="I361" s="66">
        <v>7.8390000000000004</v>
      </c>
      <c r="J361" s="66">
        <v>0</v>
      </c>
      <c r="K361" s="66">
        <v>0</v>
      </c>
      <c r="L361" s="66">
        <v>0.11</v>
      </c>
      <c r="M361" s="66">
        <v>7.9490000000000007</v>
      </c>
      <c r="N361" s="66">
        <v>0.11199999999999921</v>
      </c>
      <c r="O361" s="66">
        <v>3.9195000000000001E-2</v>
      </c>
      <c r="P361" s="66">
        <v>7.2804999999999204E-2</v>
      </c>
      <c r="Q361" s="66">
        <v>0.2219999999999992</v>
      </c>
      <c r="R361" s="67">
        <v>4.5999999999999996</v>
      </c>
      <c r="S361" s="68">
        <v>228</v>
      </c>
      <c r="T361" s="67">
        <v>62.1</v>
      </c>
      <c r="U361" s="69">
        <v>139092.91</v>
      </c>
      <c r="V361" s="70">
        <v>10.06</v>
      </c>
      <c r="W361" s="63" t="s">
        <v>39</v>
      </c>
      <c r="X361" s="70">
        <v>1784.57</v>
      </c>
      <c r="Y361" s="66">
        <v>1.3392728190000001</v>
      </c>
      <c r="Z361" s="71">
        <v>16.093160526315792</v>
      </c>
      <c r="AA361" s="72">
        <v>394.3</v>
      </c>
      <c r="AB361" s="72">
        <v>129.93</v>
      </c>
      <c r="AC361" s="73" t="s">
        <v>35</v>
      </c>
      <c r="AD361" s="35">
        <f>N361/H361</f>
        <v>1.3894057809204715E-2</v>
      </c>
      <c r="AE361" s="72">
        <v>720.53</v>
      </c>
      <c r="AF361" s="74">
        <v>1.3458303292477674</v>
      </c>
      <c r="AG361" s="74">
        <v>0.47098053352559482</v>
      </c>
      <c r="AH361" s="75">
        <v>0.87484979572217247</v>
      </c>
      <c r="AI361" s="76">
        <v>2.2992426265350816</v>
      </c>
      <c r="AJ361" s="77">
        <v>1.7293934210526318</v>
      </c>
      <c r="AK361" s="77">
        <v>0.56984920548244988</v>
      </c>
      <c r="AL361" s="78">
        <v>49</v>
      </c>
      <c r="AM361" s="78" t="s">
        <v>40</v>
      </c>
    </row>
    <row r="362" spans="1:39" s="79" customFormat="1" x14ac:dyDescent="0.25">
      <c r="A362" s="63" t="s">
        <v>1058</v>
      </c>
      <c r="B362" s="63" t="s">
        <v>1059</v>
      </c>
      <c r="C362" s="64" t="s">
        <v>565</v>
      </c>
      <c r="D362" s="65">
        <v>17015</v>
      </c>
      <c r="E362" s="66">
        <v>49.091999999999999</v>
      </c>
      <c r="F362" s="66">
        <v>0</v>
      </c>
      <c r="G362" s="66">
        <v>0</v>
      </c>
      <c r="H362" s="66">
        <v>49.091999999999999</v>
      </c>
      <c r="I362" s="66">
        <v>43.08</v>
      </c>
      <c r="J362" s="66">
        <v>8.2000000000000003E-2</v>
      </c>
      <c r="K362" s="66">
        <v>1.976</v>
      </c>
      <c r="L362" s="66">
        <v>1.1299999999999999</v>
      </c>
      <c r="M362" s="66">
        <v>46.268000000000001</v>
      </c>
      <c r="N362" s="66">
        <v>2.8239999999999981</v>
      </c>
      <c r="O362" s="66">
        <v>1.1353202040816321</v>
      </c>
      <c r="P362" s="66">
        <v>1.6886797959183659</v>
      </c>
      <c r="Q362" s="66">
        <v>5.9299999999999979</v>
      </c>
      <c r="R362" s="67">
        <v>14.8</v>
      </c>
      <c r="S362" s="68">
        <v>951</v>
      </c>
      <c r="T362" s="67">
        <v>56.3</v>
      </c>
      <c r="U362" s="69">
        <v>553314.03</v>
      </c>
      <c r="V362" s="70">
        <v>10.47</v>
      </c>
      <c r="W362" s="63" t="s">
        <v>39</v>
      </c>
      <c r="X362" s="70">
        <v>1059.71</v>
      </c>
      <c r="Y362" s="66">
        <v>4.9931336226761367</v>
      </c>
      <c r="Z362" s="71">
        <v>14.384666818420802</v>
      </c>
      <c r="AA362" s="72">
        <v>11507.32</v>
      </c>
      <c r="AB362" s="72">
        <v>1789.51</v>
      </c>
      <c r="AC362" s="73" t="s">
        <v>35</v>
      </c>
      <c r="AD362" s="35">
        <f>N362/H362</f>
        <v>5.7524647600423653E-2</v>
      </c>
      <c r="AE362" s="72">
        <v>16588.29</v>
      </c>
      <c r="AF362" s="74">
        <v>8.1356322832490626</v>
      </c>
      <c r="AG362" s="74">
        <v>3.2707321898553281</v>
      </c>
      <c r="AH362" s="75">
        <v>4.8649000933937341</v>
      </c>
      <c r="AI362" s="76">
        <v>13.981944327562866</v>
      </c>
      <c r="AJ362" s="77">
        <v>12.100229431103717</v>
      </c>
      <c r="AK362" s="77">
        <v>1.8817148964591499</v>
      </c>
      <c r="AL362" s="78">
        <v>63</v>
      </c>
      <c r="AM362" s="78" t="s">
        <v>44</v>
      </c>
    </row>
    <row r="363" spans="1:39" s="79" customFormat="1" x14ac:dyDescent="0.25">
      <c r="A363" s="63" t="s">
        <v>1060</v>
      </c>
      <c r="B363" s="63" t="s">
        <v>1061</v>
      </c>
      <c r="C363" s="64" t="s">
        <v>1062</v>
      </c>
      <c r="D363" s="65">
        <v>6300</v>
      </c>
      <c r="E363" s="66">
        <v>283.11399999999998</v>
      </c>
      <c r="F363" s="66">
        <v>0</v>
      </c>
      <c r="G363" s="66">
        <v>0</v>
      </c>
      <c r="H363" s="66">
        <v>283.11399999999998</v>
      </c>
      <c r="I363" s="66">
        <v>229.53800000000001</v>
      </c>
      <c r="J363" s="66">
        <v>0</v>
      </c>
      <c r="K363" s="66">
        <v>4.9189999999999996</v>
      </c>
      <c r="L363" s="66">
        <v>0.57384500000000005</v>
      </c>
      <c r="M363" s="66">
        <v>235.03084500000003</v>
      </c>
      <c r="N363" s="66">
        <v>48.083154999999948</v>
      </c>
      <c r="O363" s="66">
        <v>8.3989374226804223</v>
      </c>
      <c r="P363" s="66">
        <v>39.684217577319529</v>
      </c>
      <c r="Q363" s="66">
        <v>53.575999999999944</v>
      </c>
      <c r="R363" s="67">
        <v>65</v>
      </c>
      <c r="S363" s="68">
        <v>3420</v>
      </c>
      <c r="T363" s="67">
        <v>55</v>
      </c>
      <c r="U363" s="69">
        <v>1451995</v>
      </c>
      <c r="V363" s="70">
        <v>4.9000000000000004</v>
      </c>
      <c r="W363" s="63" t="s">
        <v>39</v>
      </c>
      <c r="X363" s="70">
        <v>388.91</v>
      </c>
      <c r="Y363" s="66">
        <v>17.845465937500002</v>
      </c>
      <c r="Z363" s="71">
        <v>14.295815058479537</v>
      </c>
      <c r="AA363" s="72">
        <v>40468.5</v>
      </c>
      <c r="AB363" s="72">
        <v>15433.59</v>
      </c>
      <c r="AC363" s="73" t="s">
        <v>35</v>
      </c>
      <c r="AD363" s="35">
        <f>N363/H363</f>
        <v>0.16983672654831605</v>
      </c>
      <c r="AE363" s="72">
        <v>58038.31</v>
      </c>
      <c r="AF363" s="74">
        <v>38.518909717215379</v>
      </c>
      <c r="AG363" s="74">
        <v>6.728300426724684</v>
      </c>
      <c r="AH363" s="75">
        <v>31.790609290490693</v>
      </c>
      <c r="AI363" s="76">
        <v>16.345640985396869</v>
      </c>
      <c r="AJ363" s="77">
        <v>11.83289564680174</v>
      </c>
      <c r="AK363" s="77">
        <v>4.5127453385951286</v>
      </c>
      <c r="AL363" s="78">
        <v>74</v>
      </c>
      <c r="AM363" s="78" t="s">
        <v>91</v>
      </c>
    </row>
    <row r="364" spans="1:39" s="79" customFormat="1" x14ac:dyDescent="0.25">
      <c r="A364" s="63" t="s">
        <v>1063</v>
      </c>
      <c r="B364" s="63" t="s">
        <v>1064</v>
      </c>
      <c r="C364" s="64" t="s">
        <v>1065</v>
      </c>
      <c r="D364" s="65">
        <v>3000</v>
      </c>
      <c r="E364" s="66">
        <v>69.971000000000004</v>
      </c>
      <c r="F364" s="66">
        <v>0</v>
      </c>
      <c r="G364" s="66">
        <v>0</v>
      </c>
      <c r="H364" s="66">
        <v>69.971000000000004</v>
      </c>
      <c r="I364" s="66">
        <v>55.04</v>
      </c>
      <c r="J364" s="66">
        <v>0.217</v>
      </c>
      <c r="K364" s="66">
        <v>2.9940000000000002</v>
      </c>
      <c r="L364" s="66">
        <v>0.1381425</v>
      </c>
      <c r="M364" s="66">
        <v>58.389142499999998</v>
      </c>
      <c r="N364" s="66">
        <v>11.581857500000005</v>
      </c>
      <c r="O364" s="66">
        <v>0.86248702020202339</v>
      </c>
      <c r="P364" s="66">
        <v>10.719370479797982</v>
      </c>
      <c r="Q364" s="66">
        <v>14.714000000000006</v>
      </c>
      <c r="R364" s="67">
        <v>19.34</v>
      </c>
      <c r="S364" s="68">
        <v>1710</v>
      </c>
      <c r="T364" s="67">
        <v>58.5</v>
      </c>
      <c r="U364" s="69"/>
      <c r="V364" s="70">
        <v>22.15</v>
      </c>
      <c r="W364" s="63" t="s">
        <v>39</v>
      </c>
      <c r="X364" s="70">
        <v>354.55</v>
      </c>
      <c r="Y364" s="66">
        <v>7.7110155135000005</v>
      </c>
      <c r="Z364" s="71">
        <v>12.354426842105264</v>
      </c>
      <c r="AA364" s="72">
        <v>18444.939999999999</v>
      </c>
      <c r="AB364" s="72">
        <v>3800.55</v>
      </c>
      <c r="AC364" s="73" t="s">
        <v>35</v>
      </c>
      <c r="AD364" s="35">
        <f>N364/H364</f>
        <v>0.16552368123937067</v>
      </c>
      <c r="AE364" s="72">
        <v>23355.99</v>
      </c>
      <c r="AF364" s="74">
        <v>18.556208443483143</v>
      </c>
      <c r="AG364" s="74">
        <v>1.3818585599647897</v>
      </c>
      <c r="AH364" s="75">
        <v>17.174349883518353</v>
      </c>
      <c r="AI364" s="76">
        <v>13.009060266451845</v>
      </c>
      <c r="AJ364" s="77">
        <v>10.78651476726332</v>
      </c>
      <c r="AK364" s="77">
        <v>2.2225454991885232</v>
      </c>
      <c r="AL364" s="78">
        <v>41</v>
      </c>
      <c r="AM364" s="78" t="s">
        <v>40</v>
      </c>
    </row>
    <row r="365" spans="1:39" s="79" customFormat="1" x14ac:dyDescent="0.25">
      <c r="A365" s="63" t="s">
        <v>1066</v>
      </c>
      <c r="B365" s="63" t="s">
        <v>1332</v>
      </c>
      <c r="C365" s="64" t="s">
        <v>1067</v>
      </c>
      <c r="D365" s="65">
        <v>1653</v>
      </c>
      <c r="E365" s="66">
        <v>35.692999999999998</v>
      </c>
      <c r="F365" s="66">
        <v>0</v>
      </c>
      <c r="G365" s="66">
        <v>0</v>
      </c>
      <c r="H365" s="66">
        <v>35.692999999999998</v>
      </c>
      <c r="I365" s="66">
        <v>29.350999999999999</v>
      </c>
      <c r="J365" s="66">
        <v>1.343</v>
      </c>
      <c r="K365" s="66">
        <v>0.61899999999999999</v>
      </c>
      <c r="L365" s="66">
        <v>0.36499999999999999</v>
      </c>
      <c r="M365" s="66">
        <v>31.677999999999997</v>
      </c>
      <c r="N365" s="66">
        <v>4.0150000000000006</v>
      </c>
      <c r="O365" s="66">
        <v>0.76510265306122482</v>
      </c>
      <c r="P365" s="66">
        <v>3.2498973469387757</v>
      </c>
      <c r="Q365" s="66">
        <v>4.9990000000000006</v>
      </c>
      <c r="R365" s="67">
        <v>9.6</v>
      </c>
      <c r="S365" s="68">
        <v>690</v>
      </c>
      <c r="T365" s="67">
        <v>54.3</v>
      </c>
      <c r="U365" s="69">
        <v>275835</v>
      </c>
      <c r="V365" s="70">
        <v>10.130000000000001</v>
      </c>
      <c r="W365" s="63" t="s">
        <v>39</v>
      </c>
      <c r="X365" s="70">
        <v>531.5</v>
      </c>
      <c r="Y365" s="66">
        <v>3.0806638020000001</v>
      </c>
      <c r="Z365" s="71">
        <v>12.232137391304349</v>
      </c>
      <c r="AA365" s="72">
        <v>7629.24</v>
      </c>
      <c r="AB365" s="72">
        <v>1727.32</v>
      </c>
      <c r="AC365" s="73" t="s">
        <v>35</v>
      </c>
      <c r="AD365" s="35">
        <f>N365/H365</f>
        <v>0.11248704227719723</v>
      </c>
      <c r="AE365" s="72">
        <v>9879.5499999999993</v>
      </c>
      <c r="AF365" s="74">
        <v>15.942028985507248</v>
      </c>
      <c r="AG365" s="74">
        <v>3.0379299307572953</v>
      </c>
      <c r="AH365" s="75">
        <v>12.904099054749953</v>
      </c>
      <c r="AI365" s="76">
        <v>13.560225789855075</v>
      </c>
      <c r="AJ365" s="77">
        <v>11.056862833481222</v>
      </c>
      <c r="AK365" s="77">
        <v>2.503362956373854</v>
      </c>
      <c r="AL365" s="78">
        <v>52</v>
      </c>
      <c r="AM365" s="78" t="s">
        <v>44</v>
      </c>
    </row>
    <row r="366" spans="1:39" s="79" customFormat="1" x14ac:dyDescent="0.25">
      <c r="A366" s="63" t="s">
        <v>1068</v>
      </c>
      <c r="B366" s="63" t="s">
        <v>1069</v>
      </c>
      <c r="C366" s="64" t="s">
        <v>1070</v>
      </c>
      <c r="D366" s="65">
        <v>861</v>
      </c>
      <c r="E366" s="66">
        <v>21.635999999999999</v>
      </c>
      <c r="F366" s="66">
        <v>0</v>
      </c>
      <c r="G366" s="66">
        <v>0</v>
      </c>
      <c r="H366" s="66">
        <v>21.635999999999999</v>
      </c>
      <c r="I366" s="66">
        <v>15.113</v>
      </c>
      <c r="J366" s="66">
        <v>8.6999999999999994E-2</v>
      </c>
      <c r="K366" s="66">
        <v>0</v>
      </c>
      <c r="L366" s="66">
        <v>2.8719999999999999</v>
      </c>
      <c r="M366" s="66">
        <v>18.071999999999999</v>
      </c>
      <c r="N366" s="66">
        <v>3.5640000000000001</v>
      </c>
      <c r="O366" s="66">
        <v>0.54341237113402086</v>
      </c>
      <c r="P366" s="66">
        <v>3.0205876288659792</v>
      </c>
      <c r="Q366" s="66">
        <v>6.4359999999999999</v>
      </c>
      <c r="R366" s="67">
        <v>8.9</v>
      </c>
      <c r="S366" s="68">
        <v>425</v>
      </c>
      <c r="T366" s="67">
        <v>57.2</v>
      </c>
      <c r="U366" s="69">
        <v>272284</v>
      </c>
      <c r="V366" s="70">
        <v>10.14</v>
      </c>
      <c r="W366" s="63" t="s">
        <v>39</v>
      </c>
      <c r="X366" s="70">
        <v>1266.23</v>
      </c>
      <c r="Y366" s="66">
        <v>2.3362273220000001</v>
      </c>
      <c r="Z366" s="71">
        <v>15.06028894117647</v>
      </c>
      <c r="AA366" s="72">
        <v>5510.2</v>
      </c>
      <c r="AB366" s="72">
        <v>3824.76</v>
      </c>
      <c r="AC366" s="73" t="s">
        <v>35</v>
      </c>
      <c r="AD366" s="35">
        <f>N366/H366</f>
        <v>0.16472545757071549</v>
      </c>
      <c r="AE366" s="72">
        <v>12971.57</v>
      </c>
      <c r="AF366" s="74">
        <v>22.975020145044319</v>
      </c>
      <c r="AG366" s="74">
        <v>3.5030612160130272</v>
      </c>
      <c r="AH366" s="75">
        <v>19.471958929031292</v>
      </c>
      <c r="AI366" s="76">
        <v>21.964612039053971</v>
      </c>
      <c r="AJ366" s="77">
        <v>12.965179866585812</v>
      </c>
      <c r="AK366" s="77">
        <v>8.999432172468163</v>
      </c>
      <c r="AL366" s="78">
        <v>49</v>
      </c>
      <c r="AM366" s="78" t="s">
        <v>40</v>
      </c>
    </row>
    <row r="367" spans="1:39" s="79" customFormat="1" x14ac:dyDescent="0.25">
      <c r="A367" s="63" t="s">
        <v>1071</v>
      </c>
      <c r="B367" s="63" t="s">
        <v>1072</v>
      </c>
      <c r="C367" s="64" t="s">
        <v>1073</v>
      </c>
      <c r="D367" s="65">
        <v>6800</v>
      </c>
      <c r="E367" s="66">
        <v>215.27500000000001</v>
      </c>
      <c r="F367" s="66">
        <v>0</v>
      </c>
      <c r="G367" s="66">
        <v>0</v>
      </c>
      <c r="H367" s="66">
        <v>215.27500000000001</v>
      </c>
      <c r="I367" s="66">
        <v>193.99199999999999</v>
      </c>
      <c r="J367" s="66">
        <v>0</v>
      </c>
      <c r="K367" s="66">
        <v>7.9000000000000001E-2</v>
      </c>
      <c r="L367" s="66">
        <v>0.5</v>
      </c>
      <c r="M367" s="66">
        <v>194.571</v>
      </c>
      <c r="N367" s="66">
        <v>20.704000000000008</v>
      </c>
      <c r="O367" s="66">
        <v>1.4563534837092642</v>
      </c>
      <c r="P367" s="66">
        <v>19.247646516290743</v>
      </c>
      <c r="Q367" s="66">
        <v>21.283000000000008</v>
      </c>
      <c r="R367" s="67">
        <v>50.5</v>
      </c>
      <c r="S367" s="68">
        <v>2854</v>
      </c>
      <c r="T367" s="67">
        <v>59</v>
      </c>
      <c r="U367" s="69">
        <v>1430283.67</v>
      </c>
      <c r="V367" s="70">
        <v>4.96</v>
      </c>
      <c r="W367" s="63" t="s">
        <v>39</v>
      </c>
      <c r="X367" s="70">
        <v>414.91</v>
      </c>
      <c r="Y367" s="66">
        <v>15.102603174999997</v>
      </c>
      <c r="Z367" s="71">
        <v>14.49789593552908</v>
      </c>
      <c r="AA367" s="72">
        <v>7222.61</v>
      </c>
      <c r="AB367" s="72">
        <v>7986.04</v>
      </c>
      <c r="AC367" s="73" t="s">
        <v>35</v>
      </c>
      <c r="AD367" s="35">
        <f>N367/H367</f>
        <v>9.6174660318197686E-2</v>
      </c>
      <c r="AE367" s="72">
        <v>15448.89</v>
      </c>
      <c r="AF367" s="74">
        <v>19.875013199450912</v>
      </c>
      <c r="AG367" s="74">
        <v>1.3980411858475625</v>
      </c>
      <c r="AH367" s="75">
        <v>18.476972013603348</v>
      </c>
      <c r="AI367" s="76">
        <v>5.3288908164802118</v>
      </c>
      <c r="AJ367" s="77">
        <v>2.5306984492502913</v>
      </c>
      <c r="AK367" s="77">
        <v>2.7981923672299205</v>
      </c>
      <c r="AL367" s="78">
        <v>56</v>
      </c>
      <c r="AM367" s="78" t="s">
        <v>44</v>
      </c>
    </row>
    <row r="368" spans="1:39" s="79" customFormat="1" x14ac:dyDescent="0.25">
      <c r="A368" s="63" t="s">
        <v>1074</v>
      </c>
      <c r="B368" s="63" t="s">
        <v>1075</v>
      </c>
      <c r="C368" s="64" t="s">
        <v>1076</v>
      </c>
      <c r="D368" s="65">
        <v>380</v>
      </c>
      <c r="E368" s="66">
        <v>10.532999999999999</v>
      </c>
      <c r="F368" s="66"/>
      <c r="G368" s="66"/>
      <c r="H368" s="66">
        <v>10.532999999999999</v>
      </c>
      <c r="I368" s="66">
        <v>5.274</v>
      </c>
      <c r="J368" s="66">
        <v>4.6449999999999996</v>
      </c>
      <c r="K368" s="66">
        <v>0.05</v>
      </c>
      <c r="L368" s="66">
        <v>0.26700000000000002</v>
      </c>
      <c r="M368" s="66">
        <v>10.236000000000001</v>
      </c>
      <c r="N368" s="66">
        <v>0.29699999999999882</v>
      </c>
      <c r="O368" s="66">
        <v>4.9595E-2</v>
      </c>
      <c r="P368" s="66">
        <v>0.24740499999999882</v>
      </c>
      <c r="Q368" s="66">
        <v>0.61399999999999877</v>
      </c>
      <c r="R368" s="67">
        <v>4</v>
      </c>
      <c r="S368" s="68">
        <v>162</v>
      </c>
      <c r="T368" s="67">
        <v>45.1</v>
      </c>
      <c r="U368" s="69">
        <v>137518.85</v>
      </c>
      <c r="V368" s="70">
        <v>11.96</v>
      </c>
      <c r="W368" s="63" t="s">
        <v>39</v>
      </c>
      <c r="X368" s="70">
        <v>605.72</v>
      </c>
      <c r="Y368" s="66">
        <v>0.75624130999999994</v>
      </c>
      <c r="Z368" s="71">
        <v>12.789469135802468</v>
      </c>
      <c r="AA368" s="72">
        <v>593.16</v>
      </c>
      <c r="AB368" s="72">
        <v>149.86000000000001</v>
      </c>
      <c r="AC368" s="73" t="s">
        <v>35</v>
      </c>
      <c r="AD368" s="35">
        <f>N368/H368</f>
        <v>2.8197094844773458E-2</v>
      </c>
      <c r="AE368" s="72">
        <v>935.03</v>
      </c>
      <c r="AF368" s="74">
        <v>5.02283105022829</v>
      </c>
      <c r="AG368" s="74">
        <v>0.83874513783189586</v>
      </c>
      <c r="AH368" s="75">
        <v>4.1840859123963945</v>
      </c>
      <c r="AI368" s="76">
        <v>4.5865083740740697</v>
      </c>
      <c r="AJ368" s="77">
        <v>3.6614580246913579</v>
      </c>
      <c r="AK368" s="77">
        <v>0.92505034938271169</v>
      </c>
      <c r="AL368" s="78">
        <v>49</v>
      </c>
      <c r="AM368" s="78" t="s">
        <v>40</v>
      </c>
    </row>
    <row r="369" spans="1:39" s="79" customFormat="1" x14ac:dyDescent="0.25">
      <c r="A369" s="63" t="s">
        <v>1077</v>
      </c>
      <c r="B369" s="63" t="s">
        <v>684</v>
      </c>
      <c r="C369" s="64" t="s">
        <v>1078</v>
      </c>
      <c r="D369" s="65">
        <v>2000</v>
      </c>
      <c r="E369" s="66">
        <v>0</v>
      </c>
      <c r="F369" s="66">
        <v>51.899000000000001</v>
      </c>
      <c r="G369" s="66">
        <v>0</v>
      </c>
      <c r="H369" s="66">
        <v>51.899000000000001</v>
      </c>
      <c r="I369" s="66">
        <v>43.073999999999998</v>
      </c>
      <c r="J369" s="66">
        <v>0</v>
      </c>
      <c r="K369" s="66">
        <v>2.4E-2</v>
      </c>
      <c r="L369" s="66">
        <v>0.1</v>
      </c>
      <c r="M369" s="66">
        <v>43.198</v>
      </c>
      <c r="N369" s="66">
        <v>8.7010000000000005</v>
      </c>
      <c r="O369" s="66">
        <v>5.0040366666666642</v>
      </c>
      <c r="P369" s="66">
        <v>3.6969633333333363</v>
      </c>
      <c r="Q369" s="66">
        <v>8.8249999999999993</v>
      </c>
      <c r="R369" s="67">
        <v>35.1</v>
      </c>
      <c r="S369" s="68">
        <v>844</v>
      </c>
      <c r="T369" s="67">
        <v>57</v>
      </c>
      <c r="U369" s="69">
        <v>365442</v>
      </c>
      <c r="V369" s="70">
        <v>8.39</v>
      </c>
      <c r="W369" s="63" t="s">
        <v>39</v>
      </c>
      <c r="X369" s="70">
        <v>1981.77</v>
      </c>
      <c r="Y369" s="66">
        <v>6.584595255</v>
      </c>
      <c r="Z369" s="71">
        <v>21.374392180094787</v>
      </c>
      <c r="AA369" s="72">
        <v>41966.78</v>
      </c>
      <c r="AB369" s="72">
        <v>7326.53</v>
      </c>
      <c r="AC369" s="73" t="s">
        <v>35</v>
      </c>
      <c r="AD369" s="35">
        <f>N369/H369</f>
        <v>0.16765255592593306</v>
      </c>
      <c r="AE369" s="72">
        <v>49539.05</v>
      </c>
      <c r="AF369" s="74">
        <v>28.24449782509901</v>
      </c>
      <c r="AG369" s="74">
        <v>16.243707935683517</v>
      </c>
      <c r="AH369" s="75">
        <v>12.000789889415492</v>
      </c>
      <c r="AI369" s="76">
        <v>58.404395788033199</v>
      </c>
      <c r="AJ369" s="77">
        <v>49.723671824644569</v>
      </c>
      <c r="AK369" s="77">
        <v>8.6807239633886315</v>
      </c>
      <c r="AL369" s="78">
        <v>66</v>
      </c>
      <c r="AM369" s="78" t="s">
        <v>44</v>
      </c>
    </row>
    <row r="370" spans="1:39" s="79" customFormat="1" x14ac:dyDescent="0.25">
      <c r="A370" s="63" t="s">
        <v>1081</v>
      </c>
      <c r="B370" s="63" t="s">
        <v>1082</v>
      </c>
      <c r="C370" s="64" t="s">
        <v>1083</v>
      </c>
      <c r="D370" s="65">
        <v>8200</v>
      </c>
      <c r="E370" s="66">
        <v>667.822</v>
      </c>
      <c r="F370" s="66">
        <v>0</v>
      </c>
      <c r="G370" s="66">
        <v>0</v>
      </c>
      <c r="H370" s="66">
        <v>667.822</v>
      </c>
      <c r="I370" s="66">
        <v>516.29509299999995</v>
      </c>
      <c r="J370" s="66"/>
      <c r="K370" s="66"/>
      <c r="L370" s="66">
        <v>25.830500000000001</v>
      </c>
      <c r="M370" s="66">
        <v>542.12559299999998</v>
      </c>
      <c r="N370" s="66">
        <v>125.69640700000002</v>
      </c>
      <c r="O370" s="66">
        <v>2.581475465</v>
      </c>
      <c r="P370" s="66">
        <v>123.11493153500003</v>
      </c>
      <c r="Q370" s="66">
        <v>151.52690700000002</v>
      </c>
      <c r="R370" s="67">
        <v>89.866477272727266</v>
      </c>
      <c r="S370" s="68">
        <v>3542</v>
      </c>
      <c r="T370" s="67">
        <v>75</v>
      </c>
      <c r="U370" s="69">
        <v>3770371.11</v>
      </c>
      <c r="V370" s="70">
        <v>5.58</v>
      </c>
      <c r="W370" s="63" t="s">
        <v>39</v>
      </c>
      <c r="X370" s="70">
        <v>1011.16</v>
      </c>
      <c r="Y370" s="66">
        <v>29.23075513849432</v>
      </c>
      <c r="Z370" s="71">
        <v>22.609898546981675</v>
      </c>
      <c r="AA370" s="72">
        <v>14404.63</v>
      </c>
      <c r="AB370" s="72">
        <v>124488.89</v>
      </c>
      <c r="AC370" s="73" t="s">
        <v>35</v>
      </c>
      <c r="AD370" s="35">
        <f>N370/H370</f>
        <v>0.18821842796433783</v>
      </c>
      <c r="AE370" s="72">
        <v>165012.29999999999</v>
      </c>
      <c r="AF370" s="74">
        <v>97.225781425245415</v>
      </c>
      <c r="AG370" s="74">
        <v>1.9967632751405828</v>
      </c>
      <c r="AH370" s="75">
        <v>95.229018150104835</v>
      </c>
      <c r="AI370" s="76">
        <v>39.213305269799726</v>
      </c>
      <c r="AJ370" s="77">
        <v>4.0668077624788257</v>
      </c>
      <c r="AK370" s="77">
        <v>35.146497507320902</v>
      </c>
      <c r="AL370" s="78">
        <v>50</v>
      </c>
      <c r="AM370" s="78" t="s">
        <v>40</v>
      </c>
    </row>
    <row r="371" spans="1:39" s="79" customFormat="1" x14ac:dyDescent="0.25">
      <c r="A371" s="63" t="s">
        <v>1084</v>
      </c>
      <c r="B371" s="63" t="s">
        <v>98</v>
      </c>
      <c r="C371" s="64" t="s">
        <v>1085</v>
      </c>
      <c r="D371" s="65">
        <v>90</v>
      </c>
      <c r="E371" s="66">
        <v>1.597</v>
      </c>
      <c r="F371" s="66"/>
      <c r="G371" s="66"/>
      <c r="H371" s="66">
        <v>1.6810526315789474</v>
      </c>
      <c r="I371" s="66">
        <v>0.97</v>
      </c>
      <c r="J371" s="66"/>
      <c r="K371" s="66"/>
      <c r="L371" s="66">
        <v>2.4250000000000001E-3</v>
      </c>
      <c r="M371" s="66">
        <v>0.97242499999999998</v>
      </c>
      <c r="N371" s="66">
        <v>0.70862763157894737</v>
      </c>
      <c r="O371" s="66">
        <v>8.3498648648648616E-2</v>
      </c>
      <c r="P371" s="66">
        <v>0.62512898293029873</v>
      </c>
      <c r="Q371" s="66">
        <v>0.71105263157894738</v>
      </c>
      <c r="R371" s="67">
        <v>2</v>
      </c>
      <c r="S371" s="68">
        <v>45</v>
      </c>
      <c r="T371" s="67">
        <v>50</v>
      </c>
      <c r="U371" s="69">
        <v>114967</v>
      </c>
      <c r="V371" s="70">
        <v>92.98</v>
      </c>
      <c r="W371" s="63" t="s">
        <v>39</v>
      </c>
      <c r="X371" s="70">
        <v>51832.81</v>
      </c>
      <c r="Y371" s="66">
        <v>0.32065250000000001</v>
      </c>
      <c r="Z371" s="71">
        <v>19.522222222222222</v>
      </c>
      <c r="AA371" s="72">
        <v>7763.7</v>
      </c>
      <c r="AB371" s="72">
        <v>32402.19</v>
      </c>
      <c r="AC371" s="73" t="s">
        <v>35</v>
      </c>
      <c r="AD371" s="35">
        <f>N371/H371</f>
        <v>0.4215380400751409</v>
      </c>
      <c r="AE371" s="72">
        <v>40291.589999999997</v>
      </c>
      <c r="AF371" s="74">
        <v>43.143234799327082</v>
      </c>
      <c r="AG371" s="74">
        <v>5.0836315767822589</v>
      </c>
      <c r="AH371" s="75">
        <v>38.059603222544823</v>
      </c>
      <c r="AI371" s="76">
        <v>892.57546997935037</v>
      </c>
      <c r="AJ371" s="77">
        <v>172.5267633633633</v>
      </c>
      <c r="AK371" s="77">
        <v>720.04870661598704</v>
      </c>
      <c r="AL371" s="78">
        <v>31</v>
      </c>
      <c r="AM371" s="78" t="s">
        <v>40</v>
      </c>
    </row>
    <row r="372" spans="1:39" s="79" customFormat="1" x14ac:dyDescent="0.25">
      <c r="A372" s="63" t="s">
        <v>1086</v>
      </c>
      <c r="B372" s="63" t="s">
        <v>1087</v>
      </c>
      <c r="C372" s="64" t="s">
        <v>1088</v>
      </c>
      <c r="D372" s="65">
        <v>335</v>
      </c>
      <c r="E372" s="66">
        <v>8.9009999999999998</v>
      </c>
      <c r="F372" s="66">
        <v>0</v>
      </c>
      <c r="G372" s="66">
        <v>0</v>
      </c>
      <c r="H372" s="66">
        <v>8.9909090909090903</v>
      </c>
      <c r="I372" s="66">
        <v>8.2200000000000006</v>
      </c>
      <c r="J372" s="66">
        <v>0</v>
      </c>
      <c r="K372" s="66">
        <v>0</v>
      </c>
      <c r="L372" s="66">
        <v>2.0550000000000002E-2</v>
      </c>
      <c r="M372" s="66">
        <v>8.2405500000000007</v>
      </c>
      <c r="N372" s="66">
        <v>0.75035909090908959</v>
      </c>
      <c r="O372" s="66">
        <v>0.1241303030303039</v>
      </c>
      <c r="P372" s="66">
        <v>0.62622878787878566</v>
      </c>
      <c r="Q372" s="66">
        <v>0.77090909090908954</v>
      </c>
      <c r="R372" s="67">
        <v>14</v>
      </c>
      <c r="S372" s="68">
        <v>229</v>
      </c>
      <c r="T372" s="67">
        <v>58</v>
      </c>
      <c r="U372" s="69"/>
      <c r="V372" s="70">
        <v>13.5</v>
      </c>
      <c r="W372" s="63" t="s">
        <v>39</v>
      </c>
      <c r="X372" s="70">
        <v>701.82</v>
      </c>
      <c r="Y372" s="66">
        <v>2.3306053000000002</v>
      </c>
      <c r="Z372" s="71">
        <v>27.883056768558955</v>
      </c>
      <c r="AA372" s="72">
        <v>1675.76</v>
      </c>
      <c r="AB372" s="72">
        <v>439.5</v>
      </c>
      <c r="AC372" s="73" t="s">
        <v>35</v>
      </c>
      <c r="AD372" s="35">
        <f>N372/H372</f>
        <v>8.34575328614761E-2</v>
      </c>
      <c r="AE372" s="72">
        <v>2129.6799999999998</v>
      </c>
      <c r="AF372" s="74">
        <v>8.9771979530907409</v>
      </c>
      <c r="AG372" s="74">
        <v>1.4850786986935922</v>
      </c>
      <c r="AH372" s="75">
        <v>7.4921192543971484</v>
      </c>
      <c r="AI372" s="76">
        <v>9.2369387721318432</v>
      </c>
      <c r="AJ372" s="77">
        <v>7.3177252878126753</v>
      </c>
      <c r="AK372" s="77">
        <v>1.9192134843191677</v>
      </c>
      <c r="AL372" s="78">
        <v>42</v>
      </c>
      <c r="AM372" s="78" t="s">
        <v>40</v>
      </c>
    </row>
    <row r="373" spans="1:39" s="79" customFormat="1" x14ac:dyDescent="0.25">
      <c r="A373" s="63" t="s">
        <v>1089</v>
      </c>
      <c r="B373" s="63" t="s">
        <v>1090</v>
      </c>
      <c r="C373" s="64" t="s">
        <v>1091</v>
      </c>
      <c r="D373" s="65">
        <v>3368</v>
      </c>
      <c r="E373" s="66">
        <v>89.138000000000005</v>
      </c>
      <c r="F373" s="66">
        <v>151.017</v>
      </c>
      <c r="G373" s="66">
        <v>57.231999999999999</v>
      </c>
      <c r="H373" s="66">
        <v>183.71070993587639</v>
      </c>
      <c r="I373" s="66">
        <v>154.82400000000001</v>
      </c>
      <c r="J373" s="66">
        <v>0.25</v>
      </c>
      <c r="K373" s="66">
        <v>0.29399999999999998</v>
      </c>
      <c r="L373" s="66">
        <v>0.38768500000000006</v>
      </c>
      <c r="M373" s="66">
        <v>155.75568500000003</v>
      </c>
      <c r="N373" s="66">
        <v>27.955024935876366</v>
      </c>
      <c r="O373" s="66">
        <v>2.3422184848484924</v>
      </c>
      <c r="P373" s="66">
        <v>25.612806451027875</v>
      </c>
      <c r="Q373" s="66">
        <v>28.636709935876368</v>
      </c>
      <c r="R373" s="67">
        <v>201</v>
      </c>
      <c r="S373" s="68">
        <v>1885</v>
      </c>
      <c r="T373" s="67">
        <v>67</v>
      </c>
      <c r="U373" s="69">
        <v>1224200</v>
      </c>
      <c r="V373" s="70">
        <v>7.77</v>
      </c>
      <c r="W373" s="63" t="s">
        <v>39</v>
      </c>
      <c r="X373" s="70">
        <v>4790</v>
      </c>
      <c r="Y373" s="66">
        <v>39.203992523011365</v>
      </c>
      <c r="Z373" s="71">
        <v>56.980476760308655</v>
      </c>
      <c r="AA373" s="72">
        <v>18190.189999999999</v>
      </c>
      <c r="AB373" s="72">
        <v>122685.34</v>
      </c>
      <c r="AC373" s="73" t="s">
        <v>35</v>
      </c>
      <c r="AD373" s="35">
        <f>N373/H373</f>
        <v>0.15216872737378226</v>
      </c>
      <c r="AE373" s="72">
        <v>144140.79999999999</v>
      </c>
      <c r="AF373" s="74">
        <v>40.630827274991994</v>
      </c>
      <c r="AG373" s="74">
        <v>3.4042636311885355</v>
      </c>
      <c r="AH373" s="75">
        <v>37.226563643803459</v>
      </c>
      <c r="AI373" s="76">
        <v>74.735029618422587</v>
      </c>
      <c r="AJ373" s="77">
        <v>9.6499670717788142</v>
      </c>
      <c r="AK373" s="77">
        <v>65.085062546643783</v>
      </c>
      <c r="AL373" s="78">
        <v>52</v>
      </c>
      <c r="AM373" s="78" t="s">
        <v>44</v>
      </c>
    </row>
    <row r="374" spans="1:39" s="79" customFormat="1" x14ac:dyDescent="0.25">
      <c r="A374" s="63" t="s">
        <v>1092</v>
      </c>
      <c r="B374" s="63" t="s">
        <v>1093</v>
      </c>
      <c r="C374" s="64" t="s">
        <v>1094</v>
      </c>
      <c r="D374" s="65">
        <v>29646</v>
      </c>
      <c r="E374" s="66">
        <v>0</v>
      </c>
      <c r="F374" s="66">
        <v>1154.537</v>
      </c>
      <c r="G374" s="66">
        <v>117.65900000000001</v>
      </c>
      <c r="H374" s="66">
        <v>1039.4766917293232</v>
      </c>
      <c r="I374" s="66">
        <v>962.54</v>
      </c>
      <c r="J374" s="66">
        <v>0.14699999999999999</v>
      </c>
      <c r="K374" s="66">
        <v>0</v>
      </c>
      <c r="L374" s="66">
        <v>2.4067175000000001</v>
      </c>
      <c r="M374" s="66">
        <v>965.09371750000003</v>
      </c>
      <c r="N374" s="66">
        <v>74.382974229323167</v>
      </c>
      <c r="O374" s="66">
        <v>16.997485632911292</v>
      </c>
      <c r="P374" s="66">
        <v>57.385488596411875</v>
      </c>
      <c r="Q374" s="66">
        <v>76.789691729323167</v>
      </c>
      <c r="R374" s="67">
        <v>176.62</v>
      </c>
      <c r="S374" s="68">
        <v>12543</v>
      </c>
      <c r="T374" s="67">
        <v>58.9</v>
      </c>
      <c r="U374" s="69">
        <v>6959824</v>
      </c>
      <c r="V374" s="70">
        <v>4.46</v>
      </c>
      <c r="W374" s="63" t="s">
        <v>39</v>
      </c>
      <c r="X374" s="70">
        <v>2719.2</v>
      </c>
      <c r="Y374" s="66">
        <v>75.660663425646021</v>
      </c>
      <c r="Z374" s="71">
        <v>16.526308605388373</v>
      </c>
      <c r="AA374" s="72">
        <v>75808.789999999994</v>
      </c>
      <c r="AB374" s="72">
        <v>156042.62</v>
      </c>
      <c r="AC374" s="73" t="s">
        <v>35</v>
      </c>
      <c r="AD374" s="35">
        <f>N374/H374</f>
        <v>7.1558097282177713E-2</v>
      </c>
      <c r="AE374" s="72">
        <v>238395.75</v>
      </c>
      <c r="AF374" s="74">
        <v>16.247227177812036</v>
      </c>
      <c r="AG374" s="74">
        <v>3.7127045992823131</v>
      </c>
      <c r="AH374" s="75">
        <v>12.534522578529721</v>
      </c>
      <c r="AI374" s="76">
        <v>18.484525752543053</v>
      </c>
      <c r="AJ374" s="77">
        <v>6.0439118171716792</v>
      </c>
      <c r="AK374" s="77">
        <v>12.440613935371376</v>
      </c>
      <c r="AL374" s="78">
        <v>67</v>
      </c>
      <c r="AM374" s="78" t="s">
        <v>44</v>
      </c>
    </row>
    <row r="375" spans="1:39" s="79" customFormat="1" x14ac:dyDescent="0.25">
      <c r="A375" s="63" t="s">
        <v>1095</v>
      </c>
      <c r="B375" s="63" t="s">
        <v>1096</v>
      </c>
      <c r="C375" s="64" t="s">
        <v>1097</v>
      </c>
      <c r="D375" s="65">
        <v>6700</v>
      </c>
      <c r="E375" s="66">
        <v>259</v>
      </c>
      <c r="F375" s="66">
        <v>30</v>
      </c>
      <c r="G375" s="66"/>
      <c r="H375" s="66">
        <v>289</v>
      </c>
      <c r="I375" s="66">
        <v>241</v>
      </c>
      <c r="J375" s="66">
        <v>32</v>
      </c>
      <c r="K375" s="66">
        <v>0.17499999999999999</v>
      </c>
      <c r="L375" s="66">
        <v>0.6825</v>
      </c>
      <c r="M375" s="66">
        <v>273.85750000000002</v>
      </c>
      <c r="N375" s="66">
        <v>15.142499999999984</v>
      </c>
      <c r="O375" s="66">
        <v>1.365</v>
      </c>
      <c r="P375" s="66">
        <v>13.777499999999984</v>
      </c>
      <c r="Q375" s="66">
        <v>15.999999999999984</v>
      </c>
      <c r="R375" s="67">
        <v>49.5</v>
      </c>
      <c r="S375" s="68">
        <v>3335</v>
      </c>
      <c r="T375" s="67">
        <v>65</v>
      </c>
      <c r="U375" s="69">
        <v>2615140</v>
      </c>
      <c r="V375" s="70">
        <v>11.93</v>
      </c>
      <c r="W375" s="63" t="s">
        <v>39</v>
      </c>
      <c r="X375" s="70">
        <v>413.52</v>
      </c>
      <c r="Y375" s="66">
        <v>18.221867625000002</v>
      </c>
      <c r="Z375" s="71">
        <v>14.9693928035982</v>
      </c>
      <c r="AA375" s="72">
        <v>16284.45</v>
      </c>
      <c r="AB375" s="72">
        <v>5697.27</v>
      </c>
      <c r="AC375" s="73" t="s">
        <v>35</v>
      </c>
      <c r="AD375" s="35">
        <f>N375/H375</f>
        <v>5.2396193771626243E-2</v>
      </c>
      <c r="AE375" s="72">
        <v>22336.32</v>
      </c>
      <c r="AF375" s="74">
        <v>12.439670575671055</v>
      </c>
      <c r="AG375" s="74">
        <v>1.121357129654351</v>
      </c>
      <c r="AH375" s="75">
        <v>11.318313446016704</v>
      </c>
      <c r="AI375" s="76">
        <v>6.59122092953523</v>
      </c>
      <c r="AJ375" s="77">
        <v>4.8828935532233881</v>
      </c>
      <c r="AK375" s="77">
        <v>1.7083273763118421</v>
      </c>
      <c r="AL375" s="78">
        <v>59</v>
      </c>
      <c r="AM375" s="78" t="s">
        <v>44</v>
      </c>
    </row>
    <row r="376" spans="1:39" s="79" customFormat="1" x14ac:dyDescent="0.25">
      <c r="A376" s="63" t="s">
        <v>1098</v>
      </c>
      <c r="B376" s="63" t="s">
        <v>1099</v>
      </c>
      <c r="C376" s="64" t="s">
        <v>1100</v>
      </c>
      <c r="D376" s="65">
        <v>15655</v>
      </c>
      <c r="E376" s="66">
        <v>752.73199999999997</v>
      </c>
      <c r="F376" s="66">
        <v>27.620999999999999</v>
      </c>
      <c r="G376" s="66">
        <v>128.46899999999999</v>
      </c>
      <c r="H376" s="66">
        <v>647.91073195876288</v>
      </c>
      <c r="I376" s="66">
        <v>367.02800000000002</v>
      </c>
      <c r="J376" s="66">
        <v>0</v>
      </c>
      <c r="K376" s="66">
        <v>18.03</v>
      </c>
      <c r="L376" s="66">
        <v>1.2</v>
      </c>
      <c r="M376" s="66">
        <v>386.25799999999998</v>
      </c>
      <c r="N376" s="66">
        <v>261.6527319587629</v>
      </c>
      <c r="O376" s="66">
        <v>47.701792222222181</v>
      </c>
      <c r="P376" s="66">
        <v>213.9509397365407</v>
      </c>
      <c r="Q376" s="66">
        <v>280.88273195876292</v>
      </c>
      <c r="R376" s="67">
        <v>85.4</v>
      </c>
      <c r="S376" s="68">
        <v>6633</v>
      </c>
      <c r="T376" s="67">
        <v>53</v>
      </c>
      <c r="U376" s="69">
        <v>4576653</v>
      </c>
      <c r="V376" s="70">
        <v>6.58</v>
      </c>
      <c r="W376" s="63" t="s">
        <v>39</v>
      </c>
      <c r="X376" s="70">
        <v>667.28</v>
      </c>
      <c r="Y376" s="66">
        <v>28.18496858</v>
      </c>
      <c r="Z376" s="71">
        <v>11.641654153475047</v>
      </c>
      <c r="AA376" s="72">
        <v>302032.64000000001</v>
      </c>
      <c r="AB376" s="72">
        <v>142765.18</v>
      </c>
      <c r="AC376" s="73" t="s">
        <v>35</v>
      </c>
      <c r="AD376" s="35">
        <f>N376/H376</f>
        <v>0.40384071300645802</v>
      </c>
      <c r="AE376" s="72">
        <v>457629.62</v>
      </c>
      <c r="AF376" s="74">
        <v>108.07429517368034</v>
      </c>
      <c r="AG376" s="74">
        <v>19.702976285951802</v>
      </c>
      <c r="AH376" s="75">
        <v>88.371318887728535</v>
      </c>
      <c r="AI376" s="76">
        <v>67.058318532029887</v>
      </c>
      <c r="AJ376" s="77">
        <v>45.53484754342761</v>
      </c>
      <c r="AK376" s="77">
        <v>21.523470988602273</v>
      </c>
      <c r="AL376" s="78">
        <v>62</v>
      </c>
      <c r="AM376" s="78" t="s">
        <v>44</v>
      </c>
    </row>
    <row r="377" spans="1:39" s="79" customFormat="1" x14ac:dyDescent="0.25">
      <c r="A377" s="63" t="s">
        <v>1101</v>
      </c>
      <c r="B377" s="63" t="s">
        <v>1102</v>
      </c>
      <c r="C377" s="64" t="s">
        <v>1103</v>
      </c>
      <c r="D377" s="65">
        <v>1300</v>
      </c>
      <c r="E377" s="66">
        <v>83.953000000000003</v>
      </c>
      <c r="F377" s="66"/>
      <c r="G377" s="66">
        <v>5.2320000000000002</v>
      </c>
      <c r="H377" s="66">
        <v>78.786000000000001</v>
      </c>
      <c r="I377" s="66">
        <v>55.055999999999997</v>
      </c>
      <c r="J377" s="66"/>
      <c r="K377" s="66"/>
      <c r="L377" s="66">
        <v>1.1000000000000001</v>
      </c>
      <c r="M377" s="66">
        <v>56.155999999999999</v>
      </c>
      <c r="N377" s="66">
        <v>22.630000000000003</v>
      </c>
      <c r="O377" s="66">
        <v>3.172964210526322</v>
      </c>
      <c r="P377" s="66">
        <v>19.457035789473679</v>
      </c>
      <c r="Q377" s="66">
        <v>23.730000000000004</v>
      </c>
      <c r="R377" s="67">
        <v>58.7</v>
      </c>
      <c r="S377" s="68">
        <v>1291</v>
      </c>
      <c r="T377" s="67">
        <v>50</v>
      </c>
      <c r="U377" s="69">
        <v>839630.78</v>
      </c>
      <c r="V377" s="70">
        <v>12.15</v>
      </c>
      <c r="W377" s="63" t="s">
        <v>39</v>
      </c>
      <c r="X377" s="70">
        <v>223.5</v>
      </c>
      <c r="Y377" s="66">
        <v>9.3297102499999998</v>
      </c>
      <c r="Z377" s="71">
        <v>19.799264136328429</v>
      </c>
      <c r="AA377" s="72">
        <v>38551.519999999997</v>
      </c>
      <c r="AB377" s="72">
        <v>4348.6499999999996</v>
      </c>
      <c r="AC377" s="73" t="s">
        <v>35</v>
      </c>
      <c r="AD377" s="35">
        <f>N377/H377</f>
        <v>0.28723377249765192</v>
      </c>
      <c r="AE377" s="72">
        <v>43146.01</v>
      </c>
      <c r="AF377" s="74">
        <v>48.024786986831913</v>
      </c>
      <c r="AG377" s="74">
        <v>6.7335806596273935</v>
      </c>
      <c r="AH377" s="75">
        <v>41.29120632720452</v>
      </c>
      <c r="AI377" s="76">
        <v>33.230180214440104</v>
      </c>
      <c r="AJ377" s="77">
        <v>29.861746830282581</v>
      </c>
      <c r="AK377" s="77">
        <v>3.3684333841575267</v>
      </c>
      <c r="AL377" s="78">
        <v>53</v>
      </c>
      <c r="AM377" s="78" t="s">
        <v>44</v>
      </c>
    </row>
    <row r="378" spans="1:39" s="79" customFormat="1" x14ac:dyDescent="0.25">
      <c r="A378" s="63" t="s">
        <v>1104</v>
      </c>
      <c r="B378" s="63" t="s">
        <v>1105</v>
      </c>
      <c r="C378" s="64" t="s">
        <v>1106</v>
      </c>
      <c r="D378" s="65">
        <v>857</v>
      </c>
      <c r="E378" s="66">
        <v>113.57299999999999</v>
      </c>
      <c r="F378" s="66">
        <v>0</v>
      </c>
      <c r="G378" s="66">
        <v>0</v>
      </c>
      <c r="H378" s="66">
        <v>113.57299999999999</v>
      </c>
      <c r="I378" s="66">
        <v>54.47</v>
      </c>
      <c r="J378" s="66">
        <v>0.32500000000000001</v>
      </c>
      <c r="K378" s="66">
        <v>0</v>
      </c>
      <c r="L378" s="66">
        <v>0.79700000000000004</v>
      </c>
      <c r="M378" s="66">
        <v>55.591999999999999</v>
      </c>
      <c r="N378" s="66">
        <v>57.980999999999995</v>
      </c>
      <c r="O378" s="66">
        <v>3.1408171052631602</v>
      </c>
      <c r="P378" s="66">
        <v>54.840182894736834</v>
      </c>
      <c r="Q378" s="66">
        <v>58.777999999999992</v>
      </c>
      <c r="R378" s="67">
        <v>11.71</v>
      </c>
      <c r="S378" s="68">
        <v>567</v>
      </c>
      <c r="T378" s="67">
        <v>42</v>
      </c>
      <c r="U378" s="69"/>
      <c r="V378" s="70">
        <v>5.78</v>
      </c>
      <c r="W378" s="63" t="s">
        <v>39</v>
      </c>
      <c r="X378" s="70">
        <v>292.39</v>
      </c>
      <c r="Y378" s="66">
        <v>2.7688587493636367</v>
      </c>
      <c r="Z378" s="71">
        <v>13.379037710437713</v>
      </c>
      <c r="AA378" s="72">
        <v>18153.919999999998</v>
      </c>
      <c r="AB378" s="72">
        <v>16034.72</v>
      </c>
      <c r="AC378" s="73" t="s">
        <v>35</v>
      </c>
      <c r="AD378" s="35">
        <f>N378/H378</f>
        <v>0.51051746453822655</v>
      </c>
      <c r="AE378" s="72">
        <v>34421.68</v>
      </c>
      <c r="AF378" s="74">
        <v>280.16235413495684</v>
      </c>
      <c r="AG378" s="74">
        <v>15.176328695915345</v>
      </c>
      <c r="AH378" s="75">
        <v>264.9860254390415</v>
      </c>
      <c r="AI378" s="76">
        <v>60.297432001786888</v>
      </c>
      <c r="AJ378" s="77">
        <v>32.0175006497726</v>
      </c>
      <c r="AK378" s="77">
        <v>28.279931352014291</v>
      </c>
      <c r="AL378" s="78">
        <v>38</v>
      </c>
      <c r="AM378" s="78" t="s">
        <v>40</v>
      </c>
    </row>
    <row r="379" spans="1:39" s="79" customFormat="1" x14ac:dyDescent="0.25">
      <c r="A379" s="63" t="s">
        <v>1107</v>
      </c>
      <c r="B379" s="63" t="s">
        <v>1108</v>
      </c>
      <c r="C379" s="64" t="s">
        <v>1109</v>
      </c>
      <c r="D379" s="65">
        <v>414</v>
      </c>
      <c r="E379" s="66">
        <v>30.713000000000001</v>
      </c>
      <c r="F379" s="66"/>
      <c r="G379" s="66"/>
      <c r="H379" s="66">
        <v>30.713000000000001</v>
      </c>
      <c r="I379" s="66">
        <v>15.718</v>
      </c>
      <c r="J379" s="66"/>
      <c r="K379" s="66"/>
      <c r="L379" s="66">
        <v>3.9295000000000004E-2</v>
      </c>
      <c r="M379" s="66">
        <v>15.757294999999999</v>
      </c>
      <c r="N379" s="66">
        <v>14.955705000000002</v>
      </c>
      <c r="O379" s="66">
        <v>0.39936551020408284</v>
      </c>
      <c r="P379" s="66">
        <v>14.556339489795919</v>
      </c>
      <c r="Q379" s="66">
        <v>14.995000000000001</v>
      </c>
      <c r="R379" s="67">
        <v>7.2</v>
      </c>
      <c r="S379" s="68">
        <v>414</v>
      </c>
      <c r="T379" s="67">
        <v>58.5</v>
      </c>
      <c r="U379" s="69">
        <v>118120.11</v>
      </c>
      <c r="V379" s="70">
        <v>12.42</v>
      </c>
      <c r="W379" s="63" t="s">
        <v>39</v>
      </c>
      <c r="X379" s="70">
        <v>478.35</v>
      </c>
      <c r="Y379" s="66">
        <v>2.1577128299999999</v>
      </c>
      <c r="Z379" s="71">
        <v>14.27908695652174</v>
      </c>
      <c r="AA379" s="72">
        <v>4960.12</v>
      </c>
      <c r="AB379" s="72">
        <v>6963.03</v>
      </c>
      <c r="AC379" s="73" t="s">
        <v>35</v>
      </c>
      <c r="AD379" s="35">
        <f>N379/H379</f>
        <v>0.4869503141991991</v>
      </c>
      <c r="AE379" s="72">
        <v>11941.94</v>
      </c>
      <c r="AF379" s="74">
        <v>98.972304943418706</v>
      </c>
      <c r="AG379" s="74">
        <v>2.6428794269345697</v>
      </c>
      <c r="AH379" s="75">
        <v>96.329425516484136</v>
      </c>
      <c r="AI379" s="76">
        <v>28.799866260093207</v>
      </c>
      <c r="AJ379" s="77">
        <v>11.980965306122483</v>
      </c>
      <c r="AK379" s="77">
        <v>16.818900953970722</v>
      </c>
      <c r="AL379" s="78">
        <v>50</v>
      </c>
      <c r="AM379" s="78" t="s">
        <v>40</v>
      </c>
    </row>
    <row r="380" spans="1:39" s="79" customFormat="1" x14ac:dyDescent="0.25">
      <c r="A380" s="63" t="s">
        <v>1110</v>
      </c>
      <c r="B380" s="63" t="s">
        <v>345</v>
      </c>
      <c r="C380" s="64" t="s">
        <v>1111</v>
      </c>
      <c r="D380" s="65">
        <v>1300</v>
      </c>
      <c r="E380" s="66">
        <v>30.77</v>
      </c>
      <c r="F380" s="66">
        <v>0</v>
      </c>
      <c r="G380" s="66">
        <v>1.4239999999999999</v>
      </c>
      <c r="H380" s="66">
        <v>33.187923509561301</v>
      </c>
      <c r="I380" s="66">
        <v>32.933999999999997</v>
      </c>
      <c r="J380" s="66">
        <v>0</v>
      </c>
      <c r="K380" s="66">
        <v>0</v>
      </c>
      <c r="L380" s="66">
        <v>8.2334999999999992E-2</v>
      </c>
      <c r="M380" s="66">
        <v>33.016334999999998</v>
      </c>
      <c r="N380" s="66">
        <v>0.17158850956130323</v>
      </c>
      <c r="O380" s="66">
        <v>0.16466999999999998</v>
      </c>
      <c r="P380" s="66">
        <v>6.9185095613032432E-3</v>
      </c>
      <c r="Q380" s="66">
        <v>0.25392350956130322</v>
      </c>
      <c r="R380" s="67">
        <v>14.1</v>
      </c>
      <c r="S380" s="68">
        <v>430</v>
      </c>
      <c r="T380" s="67">
        <v>55</v>
      </c>
      <c r="U380" s="69">
        <v>200062.29</v>
      </c>
      <c r="V380" s="70">
        <v>7.1</v>
      </c>
      <c r="W380" s="63" t="s">
        <v>39</v>
      </c>
      <c r="X380" s="70">
        <v>1466</v>
      </c>
      <c r="Y380" s="66">
        <v>2.8261785750000001</v>
      </c>
      <c r="Z380" s="71">
        <v>18.006872093023258</v>
      </c>
      <c r="AA380" s="72">
        <v>1169.1600000000001</v>
      </c>
      <c r="AB380" s="72">
        <v>10.14</v>
      </c>
      <c r="AC380" s="73" t="s">
        <v>35</v>
      </c>
      <c r="AD380" s="35">
        <f>N380/H380</f>
        <v>5.1702092633746522E-3</v>
      </c>
      <c r="AE380" s="72">
        <v>1300</v>
      </c>
      <c r="AF380" s="74">
        <v>1.0932686177846653</v>
      </c>
      <c r="AG380" s="74">
        <v>1.0491876393755972</v>
      </c>
      <c r="AH380" s="75">
        <v>4.4080978409068133E-2</v>
      </c>
      <c r="AI380" s="76">
        <v>2.7425570581787682</v>
      </c>
      <c r="AJ380" s="77">
        <v>2.7189697674418598</v>
      </c>
      <c r="AK380" s="77">
        <v>2.3587290736908267E-2</v>
      </c>
      <c r="AL380" s="78">
        <v>61</v>
      </c>
      <c r="AM380" s="78" t="s">
        <v>44</v>
      </c>
    </row>
    <row r="381" spans="1:39" s="79" customFormat="1" x14ac:dyDescent="0.25">
      <c r="A381" s="63" t="s">
        <v>1112</v>
      </c>
      <c r="B381" s="63" t="s">
        <v>1099</v>
      </c>
      <c r="C381" s="64" t="s">
        <v>1113</v>
      </c>
      <c r="D381" s="65">
        <v>20390</v>
      </c>
      <c r="E381" s="66"/>
      <c r="F381" s="66">
        <v>560.70600000000002</v>
      </c>
      <c r="G381" s="66"/>
      <c r="H381" s="66">
        <v>560.70600000000002</v>
      </c>
      <c r="I381" s="66">
        <v>550.71799999999996</v>
      </c>
      <c r="J381" s="66"/>
      <c r="K381" s="66"/>
      <c r="L381" s="66">
        <v>7.0960000000000001</v>
      </c>
      <c r="M381" s="66">
        <v>557.81399999999996</v>
      </c>
      <c r="N381" s="66">
        <v>2.8920000000000528</v>
      </c>
      <c r="O381" s="66">
        <v>2.75359</v>
      </c>
      <c r="P381" s="66">
        <v>0.13841000000005277</v>
      </c>
      <c r="Q381" s="66">
        <v>9.9880000000000528</v>
      </c>
      <c r="R381" s="67">
        <v>156</v>
      </c>
      <c r="S381" s="68">
        <v>8529</v>
      </c>
      <c r="T381" s="67">
        <v>60</v>
      </c>
      <c r="U381" s="69">
        <v>3520452.05</v>
      </c>
      <c r="V381" s="70">
        <v>6.17</v>
      </c>
      <c r="W381" s="63" t="s">
        <v>39</v>
      </c>
      <c r="X381" s="70">
        <v>2654.68</v>
      </c>
      <c r="Y381" s="66">
        <v>46.500489000000002</v>
      </c>
      <c r="Z381" s="71">
        <v>14.937108688005626</v>
      </c>
      <c r="AA381" s="72">
        <v>16989.650000000001</v>
      </c>
      <c r="AB381" s="72">
        <v>367.43</v>
      </c>
      <c r="AC381" s="73" t="s">
        <v>35</v>
      </c>
      <c r="AD381" s="35">
        <f>N381/H381</f>
        <v>5.157783223293585E-3</v>
      </c>
      <c r="AE381" s="72">
        <v>36194.69</v>
      </c>
      <c r="AF381" s="74">
        <v>0.92898202265599961</v>
      </c>
      <c r="AG381" s="74">
        <v>0.88452130282340502</v>
      </c>
      <c r="AH381" s="75">
        <v>4.44607198325946E-2</v>
      </c>
      <c r="AI381" s="76">
        <v>2.0350667790831447</v>
      </c>
      <c r="AJ381" s="77">
        <v>1.9919862000234496</v>
      </c>
      <c r="AK381" s="77">
        <v>4.3080579059695166E-2</v>
      </c>
      <c r="AL381" s="78">
        <v>69</v>
      </c>
      <c r="AM381" s="78" t="s">
        <v>44</v>
      </c>
    </row>
    <row r="382" spans="1:39" s="79" customFormat="1" x14ac:dyDescent="0.25">
      <c r="A382" s="63" t="s">
        <v>1114</v>
      </c>
      <c r="B382" s="63" t="s">
        <v>1115</v>
      </c>
      <c r="C382" s="64" t="s">
        <v>1116</v>
      </c>
      <c r="D382" s="65">
        <v>1200</v>
      </c>
      <c r="E382" s="66">
        <v>18.43</v>
      </c>
      <c r="F382" s="66">
        <v>0</v>
      </c>
      <c r="G382" s="66">
        <v>0</v>
      </c>
      <c r="H382" s="66">
        <v>18.43</v>
      </c>
      <c r="I382" s="66">
        <v>14.759</v>
      </c>
      <c r="J382" s="66">
        <v>0</v>
      </c>
      <c r="K382" s="66">
        <v>0.46500000000000002</v>
      </c>
      <c r="L382" s="66">
        <v>0.41199999999999998</v>
      </c>
      <c r="M382" s="66">
        <v>15.636000000000001</v>
      </c>
      <c r="N382" s="66">
        <v>2.7939999999999987</v>
      </c>
      <c r="O382" s="66">
        <v>0.3844888775510209</v>
      </c>
      <c r="P382" s="66">
        <v>2.4095111224489778</v>
      </c>
      <c r="Q382" s="66">
        <v>3.6709999999999985</v>
      </c>
      <c r="R382" s="67">
        <v>10.3</v>
      </c>
      <c r="S382" s="68">
        <v>454</v>
      </c>
      <c r="T382" s="67">
        <v>49.7</v>
      </c>
      <c r="U382" s="69">
        <v>272960</v>
      </c>
      <c r="V382" s="70">
        <v>13.28</v>
      </c>
      <c r="W382" s="63" t="s">
        <v>39</v>
      </c>
      <c r="X382" s="70">
        <v>621.65</v>
      </c>
      <c r="Y382" s="66">
        <v>2.2462111315000004</v>
      </c>
      <c r="Z382" s="71">
        <v>13.555072907488992</v>
      </c>
      <c r="AA382" s="72">
        <v>4985.8900000000003</v>
      </c>
      <c r="AB382" s="72">
        <v>1497.87</v>
      </c>
      <c r="AC382" s="73" t="s">
        <v>35</v>
      </c>
      <c r="AD382" s="35">
        <f>N382/H382</f>
        <v>0.1516006511123168</v>
      </c>
      <c r="AE382" s="72">
        <v>7028.95</v>
      </c>
      <c r="AF382" s="74">
        <v>16.860780882264187</v>
      </c>
      <c r="AG382" s="74">
        <v>2.3202515089675995</v>
      </c>
      <c r="AH382" s="75">
        <v>14.540529373296589</v>
      </c>
      <c r="AI382" s="76">
        <v>14.281409085869361</v>
      </c>
      <c r="AJ382" s="77">
        <v>10.982130254877276</v>
      </c>
      <c r="AK382" s="77">
        <v>3.299278830992086</v>
      </c>
      <c r="AL382" s="78">
        <v>69</v>
      </c>
      <c r="AM382" s="78" t="s">
        <v>44</v>
      </c>
    </row>
    <row r="383" spans="1:39" s="79" customFormat="1" x14ac:dyDescent="0.25">
      <c r="A383" s="63" t="s">
        <v>1329</v>
      </c>
      <c r="B383" s="63" t="s">
        <v>1079</v>
      </c>
      <c r="C383" s="64" t="s">
        <v>1080</v>
      </c>
      <c r="D383" s="65">
        <v>900</v>
      </c>
      <c r="E383" s="66">
        <v>15.510999999999999</v>
      </c>
      <c r="F383" s="66">
        <v>0.9</v>
      </c>
      <c r="G383" s="66">
        <v>0</v>
      </c>
      <c r="H383" s="66">
        <v>17.057291666666664</v>
      </c>
      <c r="I383" s="66">
        <v>10.426</v>
      </c>
      <c r="J383" s="66">
        <v>0</v>
      </c>
      <c r="K383" s="66">
        <v>3.2730000000000001</v>
      </c>
      <c r="L383" s="66">
        <v>3.2789999999999999</v>
      </c>
      <c r="M383" s="66">
        <v>16.978000000000002</v>
      </c>
      <c r="N383" s="66">
        <v>7.9291666666662763E-2</v>
      </c>
      <c r="O383" s="66">
        <v>5.2130000000000003E-2</v>
      </c>
      <c r="P383" s="66">
        <v>2.7161666666662761E-2</v>
      </c>
      <c r="Q383" s="66">
        <v>6.6312916666666624</v>
      </c>
      <c r="R383" s="67">
        <v>3.5</v>
      </c>
      <c r="S383" s="68">
        <v>48</v>
      </c>
      <c r="T383" s="67">
        <v>53.4</v>
      </c>
      <c r="U383" s="69"/>
      <c r="V383" s="70">
        <v>8.2200000000000006</v>
      </c>
      <c r="W383" s="63" t="s">
        <v>39</v>
      </c>
      <c r="X383" s="70">
        <v>3361.28</v>
      </c>
      <c r="Y383" s="66">
        <v>0.54262058045454542</v>
      </c>
      <c r="Z383" s="71">
        <v>30.971494318181819</v>
      </c>
      <c r="AA383" s="72">
        <v>428.51</v>
      </c>
      <c r="AB383" s="72">
        <v>91.3</v>
      </c>
      <c r="AC383" s="73" t="s">
        <v>35</v>
      </c>
      <c r="AD383" s="35">
        <f>N383/H383</f>
        <v>4.6485496183203828E-3</v>
      </c>
      <c r="AE383" s="72">
        <v>22542.91</v>
      </c>
      <c r="AF383" s="74">
        <v>4.5257800608825773</v>
      </c>
      <c r="AG383" s="74">
        <v>2.9754566210045663</v>
      </c>
      <c r="AH383" s="75">
        <v>1.5503234398780112</v>
      </c>
      <c r="AI383" s="76">
        <v>10.829303477777506</v>
      </c>
      <c r="AJ383" s="77">
        <v>8.9272625000000012</v>
      </c>
      <c r="AK383" s="77">
        <v>1.9020409777775045</v>
      </c>
      <c r="AL383" s="78">
        <v>54</v>
      </c>
      <c r="AM383" s="78" t="s">
        <v>44</v>
      </c>
    </row>
    <row r="384" spans="1:39" s="79" customFormat="1" x14ac:dyDescent="0.25">
      <c r="A384" s="63" t="s">
        <v>1117</v>
      </c>
      <c r="B384" s="63" t="s">
        <v>1118</v>
      </c>
      <c r="C384" s="64" t="s">
        <v>1119</v>
      </c>
      <c r="D384" s="65">
        <v>115000</v>
      </c>
      <c r="E384" s="66">
        <v>5310.1019999999999</v>
      </c>
      <c r="F384" s="66">
        <v>0</v>
      </c>
      <c r="G384" s="66">
        <v>0</v>
      </c>
      <c r="H384" s="66">
        <v>5308.8090000000002</v>
      </c>
      <c r="I384" s="66">
        <v>4001.509</v>
      </c>
      <c r="J384" s="66">
        <v>4.2535126400000003</v>
      </c>
      <c r="K384" s="66">
        <v>0.40899999999999997</v>
      </c>
      <c r="L384" s="66">
        <v>79.596999999999994</v>
      </c>
      <c r="M384" s="66">
        <v>4085.7685126400002</v>
      </c>
      <c r="N384" s="66">
        <v>1223.04048736</v>
      </c>
      <c r="O384" s="66">
        <v>177.67634629150319</v>
      </c>
      <c r="P384" s="66">
        <v>1045.3641410684968</v>
      </c>
      <c r="Q384" s="66">
        <v>1303.0464873600001</v>
      </c>
      <c r="R384" s="67">
        <v>669.4</v>
      </c>
      <c r="S384" s="68">
        <v>51654</v>
      </c>
      <c r="T384" s="67">
        <v>61.76</v>
      </c>
      <c r="U384" s="69">
        <v>26489997</v>
      </c>
      <c r="V384" s="70">
        <v>3.55</v>
      </c>
      <c r="W384" s="63" t="s">
        <v>39</v>
      </c>
      <c r="X384" s="70">
        <v>220.24</v>
      </c>
      <c r="Y384" s="66">
        <v>357.19009219414551</v>
      </c>
      <c r="Z384" s="71">
        <v>18.945347742918795</v>
      </c>
      <c r="AA384" s="72">
        <v>630697.38</v>
      </c>
      <c r="AB384" s="72">
        <v>230231</v>
      </c>
      <c r="AC384" s="73" t="s">
        <v>35</v>
      </c>
      <c r="AD384" s="35">
        <f>N384/H384</f>
        <v>0.23037944807583019</v>
      </c>
      <c r="AE384" s="72">
        <v>878548.9</v>
      </c>
      <c r="AF384" s="74">
        <v>64.870016954753197</v>
      </c>
      <c r="AG384" s="74">
        <v>9.4239460717017067</v>
      </c>
      <c r="AH384" s="75">
        <v>55.446070883051497</v>
      </c>
      <c r="AI384" s="76">
        <v>16.667216083050086</v>
      </c>
      <c r="AJ384" s="77">
        <v>12.210039515331696</v>
      </c>
      <c r="AK384" s="77">
        <v>4.457176567718391</v>
      </c>
      <c r="AL384" s="78">
        <v>63</v>
      </c>
      <c r="AM384" s="78" t="s">
        <v>44</v>
      </c>
    </row>
    <row r="385" spans="1:39" s="79" customFormat="1" x14ac:dyDescent="0.25">
      <c r="A385" s="63" t="s">
        <v>1120</v>
      </c>
      <c r="B385" s="63" t="s">
        <v>1121</v>
      </c>
      <c r="C385" s="64" t="s">
        <v>1122</v>
      </c>
      <c r="D385" s="65">
        <v>2013</v>
      </c>
      <c r="E385" s="66">
        <v>0</v>
      </c>
      <c r="F385" s="66">
        <v>14.798</v>
      </c>
      <c r="G385" s="66">
        <v>0</v>
      </c>
      <c r="H385" s="66">
        <v>14.798</v>
      </c>
      <c r="I385" s="66">
        <v>14.45</v>
      </c>
      <c r="J385" s="66">
        <v>0</v>
      </c>
      <c r="K385" s="66">
        <v>0</v>
      </c>
      <c r="L385" s="66">
        <v>0.14000000000000001</v>
      </c>
      <c r="M385" s="66">
        <v>14.59</v>
      </c>
      <c r="N385" s="66">
        <v>0.20800000000000018</v>
      </c>
      <c r="O385" s="66">
        <v>7.2249999999999995E-2</v>
      </c>
      <c r="P385" s="66">
        <v>0.1357500000000002</v>
      </c>
      <c r="Q385" s="66">
        <v>0.3480000000000002</v>
      </c>
      <c r="R385" s="67">
        <v>4.3</v>
      </c>
      <c r="S385" s="68">
        <v>73</v>
      </c>
      <c r="T385" s="67">
        <v>57.5</v>
      </c>
      <c r="U385" s="69">
        <v>242385.89</v>
      </c>
      <c r="V385" s="70">
        <v>22.03</v>
      </c>
      <c r="W385" s="63" t="s">
        <v>39</v>
      </c>
      <c r="X385" s="70">
        <v>10457.91</v>
      </c>
      <c r="Y385" s="66">
        <v>0.84862097670454528</v>
      </c>
      <c r="Z385" s="71">
        <v>31.849164072229136</v>
      </c>
      <c r="AA385" s="72">
        <v>1591.67</v>
      </c>
      <c r="AB385" s="72">
        <v>1419.66</v>
      </c>
      <c r="AC385" s="73" t="s">
        <v>35</v>
      </c>
      <c r="AD385" s="35">
        <f>N385/H385</f>
        <v>1.4055953507230719E-2</v>
      </c>
      <c r="AE385" s="72">
        <v>4475.4399999999996</v>
      </c>
      <c r="AF385" s="74">
        <v>7.8063426534059008</v>
      </c>
      <c r="AG385" s="74">
        <v>2.711578157252768</v>
      </c>
      <c r="AH385" s="75">
        <v>5.0947644961531324</v>
      </c>
      <c r="AI385" s="76">
        <v>41.251079212328797</v>
      </c>
      <c r="AJ385" s="77">
        <v>21.803664383561642</v>
      </c>
      <c r="AK385" s="77">
        <v>19.447414828767151</v>
      </c>
      <c r="AL385" s="78">
        <v>54</v>
      </c>
      <c r="AM385" s="78" t="s">
        <v>44</v>
      </c>
    </row>
    <row r="386" spans="1:39" s="79" customFormat="1" x14ac:dyDescent="0.25">
      <c r="A386" s="63" t="s">
        <v>1123</v>
      </c>
      <c r="B386" s="63" t="s">
        <v>268</v>
      </c>
      <c r="C386" s="64" t="s">
        <v>1124</v>
      </c>
      <c r="D386" s="65">
        <v>8732</v>
      </c>
      <c r="E386" s="66">
        <v>278.67</v>
      </c>
      <c r="F386" s="66">
        <v>0</v>
      </c>
      <c r="G386" s="66">
        <v>0</v>
      </c>
      <c r="H386" s="66">
        <v>278.67</v>
      </c>
      <c r="I386" s="66">
        <v>167.37299999999999</v>
      </c>
      <c r="J386" s="66">
        <v>0</v>
      </c>
      <c r="K386" s="66">
        <v>3.0750000000000002</v>
      </c>
      <c r="L386" s="66">
        <v>23.991</v>
      </c>
      <c r="M386" s="66">
        <v>194.43899999999996</v>
      </c>
      <c r="N386" s="66">
        <v>84.231000000000051</v>
      </c>
      <c r="O386" s="66">
        <v>4.3153956122448953</v>
      </c>
      <c r="P386" s="66">
        <v>79.915604387755153</v>
      </c>
      <c r="Q386" s="66">
        <v>111.29700000000005</v>
      </c>
      <c r="R386" s="67">
        <v>331.12</v>
      </c>
      <c r="S386" s="68">
        <v>3889</v>
      </c>
      <c r="T386" s="67">
        <v>120</v>
      </c>
      <c r="U386" s="69">
        <v>2181006</v>
      </c>
      <c r="V386" s="70">
        <v>11.33</v>
      </c>
      <c r="W386" s="63" t="s">
        <v>39</v>
      </c>
      <c r="X386" s="70">
        <v>1386.6</v>
      </c>
      <c r="Y386" s="66">
        <v>104.01226296000002</v>
      </c>
      <c r="Z386" s="71">
        <v>73.274647467215217</v>
      </c>
      <c r="AA386" s="72">
        <v>48269.43</v>
      </c>
      <c r="AB386" s="72">
        <v>110810.98</v>
      </c>
      <c r="AC386" s="73" t="s">
        <v>35</v>
      </c>
      <c r="AD386" s="35">
        <f>N386/H386</f>
        <v>0.30226073850791274</v>
      </c>
      <c r="AE386" s="72">
        <v>196610.13</v>
      </c>
      <c r="AF386" s="74">
        <v>59.339126514193566</v>
      </c>
      <c r="AG386" s="74">
        <v>3.0401135709393867</v>
      </c>
      <c r="AH386" s="75">
        <v>56.299012943254176</v>
      </c>
      <c r="AI386" s="76">
        <v>40.905222486285219</v>
      </c>
      <c r="AJ386" s="77">
        <v>12.411785344587789</v>
      </c>
      <c r="AK386" s="77">
        <v>28.493437141697427</v>
      </c>
      <c r="AL386" s="78">
        <v>75</v>
      </c>
      <c r="AM386" s="78" t="s">
        <v>91</v>
      </c>
    </row>
    <row r="387" spans="1:39" s="79" customFormat="1" x14ac:dyDescent="0.25">
      <c r="A387" s="63" t="s">
        <v>1125</v>
      </c>
      <c r="B387" s="63" t="s">
        <v>832</v>
      </c>
      <c r="C387" s="64" t="s">
        <v>1126</v>
      </c>
      <c r="D387" s="65">
        <v>6313</v>
      </c>
      <c r="E387" s="66">
        <v>203.59200000000001</v>
      </c>
      <c r="F387" s="66">
        <v>0</v>
      </c>
      <c r="G387" s="66">
        <v>0</v>
      </c>
      <c r="H387" s="66">
        <v>203.59200000000001</v>
      </c>
      <c r="I387" s="66">
        <v>107.23699999999999</v>
      </c>
      <c r="J387" s="66">
        <v>0</v>
      </c>
      <c r="K387" s="66">
        <v>0</v>
      </c>
      <c r="L387" s="66">
        <v>15.58</v>
      </c>
      <c r="M387" s="66">
        <v>122.81699999999999</v>
      </c>
      <c r="N387" s="66">
        <v>80.77500000000002</v>
      </c>
      <c r="O387" s="66">
        <v>6.180237631578958</v>
      </c>
      <c r="P387" s="66">
        <v>74.594762368421058</v>
      </c>
      <c r="Q387" s="66">
        <v>96.355000000000018</v>
      </c>
      <c r="R387" s="67">
        <v>177</v>
      </c>
      <c r="S387" s="68">
        <v>2997</v>
      </c>
      <c r="T387" s="67">
        <v>112.7</v>
      </c>
      <c r="U387" s="69"/>
      <c r="V387" s="70">
        <v>20.39</v>
      </c>
      <c r="W387" s="63" t="s">
        <v>39</v>
      </c>
      <c r="X387" s="70">
        <v>470.93</v>
      </c>
      <c r="Y387" s="66">
        <v>59.984001126477281</v>
      </c>
      <c r="Z387" s="71">
        <v>54.834744448994456</v>
      </c>
      <c r="AA387" s="72">
        <v>126015.05</v>
      </c>
      <c r="AB387" s="72">
        <v>35128.910000000003</v>
      </c>
      <c r="AC387" s="73" t="s">
        <v>35</v>
      </c>
      <c r="AD387" s="35">
        <f>N387/H387</f>
        <v>0.39674938111517161</v>
      </c>
      <c r="AE387" s="72">
        <v>168481.05</v>
      </c>
      <c r="AF387" s="74">
        <v>73.840964251923168</v>
      </c>
      <c r="AG387" s="74">
        <v>5.6497023339128694</v>
      </c>
      <c r="AH387" s="75">
        <v>68.191261918010298</v>
      </c>
      <c r="AI387" s="76">
        <v>53.768420670689181</v>
      </c>
      <c r="AJ387" s="77">
        <v>42.047062164796444</v>
      </c>
      <c r="AK387" s="77">
        <v>11.721358505892734</v>
      </c>
      <c r="AL387" s="78">
        <v>46</v>
      </c>
      <c r="AM387" s="78" t="s">
        <v>40</v>
      </c>
    </row>
    <row r="388" spans="1:39" s="79" customFormat="1" x14ac:dyDescent="0.25">
      <c r="A388" s="63" t="s">
        <v>1127</v>
      </c>
      <c r="B388" s="63" t="s">
        <v>98</v>
      </c>
      <c r="C388" s="64" t="s">
        <v>1128</v>
      </c>
      <c r="D388" s="65">
        <v>8730</v>
      </c>
      <c r="E388" s="66"/>
      <c r="F388" s="66">
        <v>224.803</v>
      </c>
      <c r="G388" s="66"/>
      <c r="H388" s="66">
        <v>225.36641604010023</v>
      </c>
      <c r="I388" s="66">
        <v>159.42500000000001</v>
      </c>
      <c r="J388" s="66"/>
      <c r="K388" s="66"/>
      <c r="L388" s="66">
        <v>0.39856250000000004</v>
      </c>
      <c r="M388" s="66">
        <v>159.82356250000001</v>
      </c>
      <c r="N388" s="66">
        <v>65.542853540100225</v>
      </c>
      <c r="O388" s="66">
        <v>9.1879144736842093</v>
      </c>
      <c r="P388" s="66">
        <v>56.354939066416016</v>
      </c>
      <c r="Q388" s="66">
        <v>65.941416040100222</v>
      </c>
      <c r="R388" s="67">
        <v>70</v>
      </c>
      <c r="S388" s="68">
        <v>3532</v>
      </c>
      <c r="T388" s="67">
        <v>65</v>
      </c>
      <c r="U388" s="69">
        <v>1594937</v>
      </c>
      <c r="V388" s="70">
        <v>15.71</v>
      </c>
      <c r="W388" s="63" t="s">
        <v>39</v>
      </c>
      <c r="X388" s="70">
        <v>2769.86</v>
      </c>
      <c r="Y388" s="66">
        <v>21.5541625</v>
      </c>
      <c r="Z388" s="71">
        <v>16.719280860702153</v>
      </c>
      <c r="AA388" s="72">
        <v>144342.14000000001</v>
      </c>
      <c r="AB388" s="72">
        <v>156095.29</v>
      </c>
      <c r="AC388" s="73" t="s">
        <v>35</v>
      </c>
      <c r="AD388" s="35">
        <f>N388/H388</f>
        <v>0.29082795339141371</v>
      </c>
      <c r="AE388" s="72">
        <v>301541.39</v>
      </c>
      <c r="AF388" s="74">
        <v>50.840730960843501</v>
      </c>
      <c r="AG388" s="74">
        <v>7.126944626572091</v>
      </c>
      <c r="AH388" s="75">
        <v>43.713786334271411</v>
      </c>
      <c r="AI388" s="76">
        <v>85.061559429241782</v>
      </c>
      <c r="AJ388" s="77">
        <v>40.866969530458356</v>
      </c>
      <c r="AK388" s="77">
        <v>44.194589898783427</v>
      </c>
      <c r="AL388" s="78">
        <v>73</v>
      </c>
      <c r="AM388" s="78" t="s">
        <v>91</v>
      </c>
    </row>
    <row r="389" spans="1:39" s="79" customFormat="1" x14ac:dyDescent="0.25">
      <c r="A389" s="63" t="s">
        <v>1129</v>
      </c>
      <c r="B389" s="63" t="s">
        <v>256</v>
      </c>
      <c r="C389" s="64" t="s">
        <v>1130</v>
      </c>
      <c r="D389" s="65">
        <v>8652</v>
      </c>
      <c r="E389" s="66">
        <v>0</v>
      </c>
      <c r="F389" s="66">
        <v>214.38900000000001</v>
      </c>
      <c r="G389" s="66">
        <v>0</v>
      </c>
      <c r="H389" s="66">
        <v>217.10278481012659</v>
      </c>
      <c r="I389" s="66">
        <v>147.011</v>
      </c>
      <c r="J389" s="66">
        <v>0</v>
      </c>
      <c r="K389" s="66">
        <v>8.9450000000000003</v>
      </c>
      <c r="L389" s="66">
        <v>0.36752750000000001</v>
      </c>
      <c r="M389" s="66">
        <v>156.32352749999998</v>
      </c>
      <c r="N389" s="66">
        <v>60.77925731012661</v>
      </c>
      <c r="O389" s="66">
        <v>2.9293946679197935</v>
      </c>
      <c r="P389" s="66">
        <v>57.849862642206816</v>
      </c>
      <c r="Q389" s="66">
        <v>70.091784810126597</v>
      </c>
      <c r="R389" s="67">
        <v>150</v>
      </c>
      <c r="S389" s="68">
        <v>3326</v>
      </c>
      <c r="T389" s="67">
        <v>80</v>
      </c>
      <c r="U389" s="69">
        <v>1949422.32</v>
      </c>
      <c r="V389" s="70">
        <v>13.89</v>
      </c>
      <c r="W389" s="63" t="s">
        <v>39</v>
      </c>
      <c r="X389" s="70">
        <v>2099.67</v>
      </c>
      <c r="Y389" s="66">
        <v>38.263680000000001</v>
      </c>
      <c r="Z389" s="71">
        <v>31.518941671677688</v>
      </c>
      <c r="AA389" s="72">
        <v>40424.97</v>
      </c>
      <c r="AB389" s="72">
        <v>121465.62</v>
      </c>
      <c r="AC389" s="73" t="s">
        <v>35</v>
      </c>
      <c r="AD389" s="35">
        <f>N389/H389</f>
        <v>0.27995613857870516</v>
      </c>
      <c r="AE389" s="72">
        <v>181443.83</v>
      </c>
      <c r="AF389" s="74">
        <v>50.065698490207176</v>
      </c>
      <c r="AG389" s="74">
        <v>2.4130303115509961</v>
      </c>
      <c r="AH389" s="75">
        <v>47.652668178656178</v>
      </c>
      <c r="AI389" s="76">
        <v>48.674260664941045</v>
      </c>
      <c r="AJ389" s="77">
        <v>12.1542302698832</v>
      </c>
      <c r="AK389" s="77">
        <v>36.520030395057844</v>
      </c>
      <c r="AL389" s="78">
        <v>59</v>
      </c>
      <c r="AM389" s="78" t="s">
        <v>44</v>
      </c>
    </row>
    <row r="390" spans="1:39" s="79" customFormat="1" x14ac:dyDescent="0.25">
      <c r="A390" s="63" t="s">
        <v>1131</v>
      </c>
      <c r="B390" s="63" t="s">
        <v>1132</v>
      </c>
      <c r="C390" s="64" t="s">
        <v>1133</v>
      </c>
      <c r="D390" s="65">
        <v>12473</v>
      </c>
      <c r="E390" s="66">
        <v>779.654</v>
      </c>
      <c r="F390" s="66">
        <v>0</v>
      </c>
      <c r="G390" s="66">
        <v>0</v>
      </c>
      <c r="H390" s="66">
        <v>779.654</v>
      </c>
      <c r="I390" s="66">
        <v>620.73099999999999</v>
      </c>
      <c r="J390" s="66">
        <v>0</v>
      </c>
      <c r="K390" s="66">
        <v>7.9459999999999997</v>
      </c>
      <c r="L390" s="66">
        <v>0.85</v>
      </c>
      <c r="M390" s="66">
        <v>629.52700000000004</v>
      </c>
      <c r="N390" s="66">
        <v>150.12699999999995</v>
      </c>
      <c r="O390" s="66">
        <v>36.191918157894747</v>
      </c>
      <c r="P390" s="66">
        <v>113.93508184210521</v>
      </c>
      <c r="Q390" s="66">
        <v>158.92299999999994</v>
      </c>
      <c r="R390" s="67">
        <v>65.099999999999994</v>
      </c>
      <c r="S390" s="68">
        <v>4286</v>
      </c>
      <c r="T390" s="67">
        <v>55</v>
      </c>
      <c r="U390" s="69">
        <v>3259062.41</v>
      </c>
      <c r="V390" s="70">
        <v>5.5590000000000002</v>
      </c>
      <c r="W390" s="63" t="s">
        <v>39</v>
      </c>
      <c r="X390" s="70">
        <v>385.99</v>
      </c>
      <c r="Y390" s="66">
        <v>24.865170574999997</v>
      </c>
      <c r="Z390" s="71">
        <v>15.894483201119922</v>
      </c>
      <c r="AA390" s="72">
        <v>199027.47</v>
      </c>
      <c r="AB390" s="72">
        <v>43977.8</v>
      </c>
      <c r="AC390" s="73" t="s">
        <v>35</v>
      </c>
      <c r="AD390" s="35">
        <f>N390/H390</f>
        <v>0.19255592865553176</v>
      </c>
      <c r="AE390" s="72">
        <v>246400.44</v>
      </c>
      <c r="AF390" s="74">
        <v>95.965200493483053</v>
      </c>
      <c r="AG390" s="74">
        <v>23.134843714096068</v>
      </c>
      <c r="AH390" s="75">
        <v>72.830356779386989</v>
      </c>
      <c r="AI390" s="76">
        <v>56.697449380595991</v>
      </c>
      <c r="AJ390" s="77">
        <v>46.436646244750399</v>
      </c>
      <c r="AK390" s="77">
        <v>10.260803135845588</v>
      </c>
      <c r="AL390" s="78">
        <v>64</v>
      </c>
      <c r="AM390" s="78" t="s">
        <v>44</v>
      </c>
    </row>
    <row r="391" spans="1:39" s="79" customFormat="1" x14ac:dyDescent="0.25">
      <c r="A391" s="63" t="s">
        <v>1134</v>
      </c>
      <c r="B391" s="63" t="s">
        <v>1135</v>
      </c>
      <c r="C391" s="64" t="s">
        <v>1136</v>
      </c>
      <c r="D391" s="65">
        <v>3200</v>
      </c>
      <c r="E391" s="66">
        <v>0</v>
      </c>
      <c r="F391" s="66">
        <v>273.44900000000001</v>
      </c>
      <c r="G391" s="66">
        <v>0</v>
      </c>
      <c r="H391" s="66">
        <v>273.44900000000001</v>
      </c>
      <c r="I391" s="66">
        <v>153.797</v>
      </c>
      <c r="J391" s="66">
        <v>0</v>
      </c>
      <c r="K391" s="66">
        <v>1.2E-2</v>
      </c>
      <c r="L391" s="66">
        <v>0.38449250000000001</v>
      </c>
      <c r="M391" s="66">
        <v>154.19349249999999</v>
      </c>
      <c r="N391" s="66">
        <v>119.25550750000002</v>
      </c>
      <c r="O391" s="66">
        <v>3.3844924999999999</v>
      </c>
      <c r="P391" s="66">
        <v>115.87101500000003</v>
      </c>
      <c r="Q391" s="66">
        <v>119.65200000000002</v>
      </c>
      <c r="R391" s="67">
        <v>22</v>
      </c>
      <c r="S391" s="68">
        <v>1593</v>
      </c>
      <c r="T391" s="67">
        <v>68</v>
      </c>
      <c r="U391" s="69">
        <v>2029140</v>
      </c>
      <c r="V391" s="70">
        <v>10.97</v>
      </c>
      <c r="W391" s="63" t="s">
        <v>39</v>
      </c>
      <c r="X391" s="70">
        <v>3498.11</v>
      </c>
      <c r="Y391" s="66">
        <v>8.8848154000000008</v>
      </c>
      <c r="Z391" s="71">
        <v>15.280577526679222</v>
      </c>
      <c r="AA391" s="72">
        <v>37127.879999999997</v>
      </c>
      <c r="AB391" s="72">
        <v>405329.56</v>
      </c>
      <c r="AC391" s="73" t="s">
        <v>35</v>
      </c>
      <c r="AD391" s="35">
        <f>N391/H391</f>
        <v>0.43611608563205578</v>
      </c>
      <c r="AE391" s="72">
        <v>443844.41</v>
      </c>
      <c r="AF391" s="74">
        <v>205.10195719285576</v>
      </c>
      <c r="AG391" s="74">
        <v>5.8208300011179048</v>
      </c>
      <c r="AH391" s="75">
        <v>199.28112719173785</v>
      </c>
      <c r="AI391" s="76">
        <v>277.75106026782805</v>
      </c>
      <c r="AJ391" s="77">
        <v>23.306894365976142</v>
      </c>
      <c r="AK391" s="77">
        <v>254.4441659018519</v>
      </c>
      <c r="AL391" s="78">
        <v>66</v>
      </c>
      <c r="AM391" s="78" t="s">
        <v>44</v>
      </c>
    </row>
    <row r="392" spans="1:39" s="79" customFormat="1" x14ac:dyDescent="0.25">
      <c r="A392" s="63" t="s">
        <v>1137</v>
      </c>
      <c r="B392" s="63" t="s">
        <v>1138</v>
      </c>
      <c r="C392" s="64" t="s">
        <v>1139</v>
      </c>
      <c r="D392" s="65">
        <v>215</v>
      </c>
      <c r="E392" s="66">
        <v>0</v>
      </c>
      <c r="F392" s="66">
        <v>8.9329999999999998</v>
      </c>
      <c r="G392" s="66">
        <v>0</v>
      </c>
      <c r="H392" s="66">
        <v>9.9255555555555546</v>
      </c>
      <c r="I392" s="66">
        <v>9.4600000000000009</v>
      </c>
      <c r="J392" s="66">
        <v>0.03</v>
      </c>
      <c r="K392" s="66">
        <v>0</v>
      </c>
      <c r="L392" s="66">
        <v>2.3725E-2</v>
      </c>
      <c r="M392" s="66">
        <v>9.5137250000000009</v>
      </c>
      <c r="N392" s="66">
        <v>0.4118305555555537</v>
      </c>
      <c r="O392" s="66">
        <v>0.24051122448979578</v>
      </c>
      <c r="P392" s="66">
        <v>0.17131933106575792</v>
      </c>
      <c r="Q392" s="66">
        <v>0.4355555555555537</v>
      </c>
      <c r="R392" s="67">
        <v>4.7</v>
      </c>
      <c r="S392" s="68">
        <v>220</v>
      </c>
      <c r="T392" s="67">
        <v>50</v>
      </c>
      <c r="U392" s="69"/>
      <c r="V392" s="70">
        <v>14.25</v>
      </c>
      <c r="W392" s="63" t="s">
        <v>39</v>
      </c>
      <c r="X392" s="70">
        <v>6796</v>
      </c>
      <c r="Y392" s="66">
        <v>1.0662927500000001</v>
      </c>
      <c r="Z392" s="71">
        <v>13.27886363636364</v>
      </c>
      <c r="AA392" s="72">
        <v>3427.28</v>
      </c>
      <c r="AB392" s="72">
        <v>1164.29</v>
      </c>
      <c r="AC392" s="73" t="s">
        <v>35</v>
      </c>
      <c r="AD392" s="35">
        <f>N392/H392</f>
        <v>4.1491939997760928E-2</v>
      </c>
      <c r="AE392" s="72">
        <v>4752.8100000000004</v>
      </c>
      <c r="AF392" s="74">
        <v>5.1286495087864719</v>
      </c>
      <c r="AG392" s="74">
        <v>2.9951584618903584</v>
      </c>
      <c r="AH392" s="75">
        <v>2.1334910468961135</v>
      </c>
      <c r="AI392" s="76">
        <v>20.870777831374912</v>
      </c>
      <c r="AJ392" s="77">
        <v>15.578567949907226</v>
      </c>
      <c r="AK392" s="77">
        <v>5.2922098814676852</v>
      </c>
      <c r="AL392" s="78">
        <v>37</v>
      </c>
      <c r="AM392" s="78" t="s">
        <v>40</v>
      </c>
    </row>
    <row r="393" spans="1:39" s="79" customFormat="1" x14ac:dyDescent="0.25">
      <c r="A393" s="63" t="s">
        <v>1140</v>
      </c>
      <c r="B393" s="63" t="s">
        <v>1141</v>
      </c>
      <c r="C393" s="64" t="s">
        <v>1142</v>
      </c>
      <c r="D393" s="65">
        <v>1800</v>
      </c>
      <c r="E393" s="66">
        <v>0</v>
      </c>
      <c r="F393" s="66">
        <v>39.482999999999997</v>
      </c>
      <c r="G393" s="66">
        <v>0</v>
      </c>
      <c r="H393" s="66">
        <v>39.581954887218039</v>
      </c>
      <c r="I393" s="66">
        <v>35.209000000000003</v>
      </c>
      <c r="J393" s="66">
        <v>0</v>
      </c>
      <c r="K393" s="66">
        <v>6.0000000000000001E-3</v>
      </c>
      <c r="L393" s="66">
        <v>3.75</v>
      </c>
      <c r="M393" s="66">
        <v>38.965000000000003</v>
      </c>
      <c r="N393" s="66">
        <v>0.61695488721803571</v>
      </c>
      <c r="O393" s="66">
        <v>0.2643031453634046</v>
      </c>
      <c r="P393" s="66">
        <v>0.35265174185463111</v>
      </c>
      <c r="Q393" s="66">
        <v>4.3729548872180359</v>
      </c>
      <c r="R393" s="67">
        <v>56.17</v>
      </c>
      <c r="S393" s="68">
        <v>725</v>
      </c>
      <c r="T393" s="67">
        <v>70</v>
      </c>
      <c r="U393" s="69">
        <v>455568.88</v>
      </c>
      <c r="V393" s="70">
        <v>15.56</v>
      </c>
      <c r="W393" s="63" t="s">
        <v>39</v>
      </c>
      <c r="X393" s="70">
        <v>6271.32</v>
      </c>
      <c r="Y393" s="66">
        <v>10.542688835</v>
      </c>
      <c r="Z393" s="71">
        <v>39.840108965517238</v>
      </c>
      <c r="AA393" s="72">
        <v>4112.42</v>
      </c>
      <c r="AB393" s="72">
        <v>2211.59</v>
      </c>
      <c r="AC393" s="73" t="s">
        <v>35</v>
      </c>
      <c r="AD393" s="35">
        <f>N393/H393</f>
        <v>1.5586771521920591E-2</v>
      </c>
      <c r="AE393" s="72">
        <v>29879.09</v>
      </c>
      <c r="AF393" s="74">
        <v>2.3314308444706122</v>
      </c>
      <c r="AG393" s="74">
        <v>0.99878373306907731</v>
      </c>
      <c r="AH393" s="75">
        <v>1.3326471114015348</v>
      </c>
      <c r="AI393" s="76">
        <v>8.7227712885295219</v>
      </c>
      <c r="AJ393" s="77">
        <v>5.672299672353267</v>
      </c>
      <c r="AK393" s="77">
        <v>3.0504716161762553</v>
      </c>
      <c r="AL393" s="78">
        <v>62</v>
      </c>
      <c r="AM393" s="78" t="s">
        <v>44</v>
      </c>
    </row>
    <row r="394" spans="1:39" s="79" customFormat="1" x14ac:dyDescent="0.25">
      <c r="A394" s="63" t="s">
        <v>1143</v>
      </c>
      <c r="B394" s="63" t="s">
        <v>1144</v>
      </c>
      <c r="C394" s="64" t="s">
        <v>1145</v>
      </c>
      <c r="D394" s="65">
        <v>750</v>
      </c>
      <c r="E394" s="66">
        <v>0</v>
      </c>
      <c r="F394" s="66">
        <v>18.286999999999999</v>
      </c>
      <c r="G394" s="66">
        <v>0</v>
      </c>
      <c r="H394" s="66">
        <v>18.660204081632653</v>
      </c>
      <c r="I394" s="66">
        <v>13.183999999999999</v>
      </c>
      <c r="J394" s="66">
        <v>0</v>
      </c>
      <c r="K394" s="66">
        <v>0</v>
      </c>
      <c r="L394" s="66">
        <v>3.2959999999999996E-2</v>
      </c>
      <c r="M394" s="66">
        <v>13.216959999999998</v>
      </c>
      <c r="N394" s="66">
        <v>5.4432440816326544</v>
      </c>
      <c r="O394" s="66">
        <v>0.33498122448979628</v>
      </c>
      <c r="P394" s="66">
        <v>5.1082628571428579</v>
      </c>
      <c r="Q394" s="66">
        <v>5.4762040816326545</v>
      </c>
      <c r="R394" s="67">
        <v>18.5</v>
      </c>
      <c r="S394" s="68">
        <v>302</v>
      </c>
      <c r="T394" s="67">
        <v>72</v>
      </c>
      <c r="U394" s="69">
        <v>210384</v>
      </c>
      <c r="V394" s="70">
        <v>18.57</v>
      </c>
      <c r="W394" s="63" t="s">
        <v>39</v>
      </c>
      <c r="X394" s="70">
        <v>248.38</v>
      </c>
      <c r="Y394" s="66">
        <v>3.8207177999999997</v>
      </c>
      <c r="Z394" s="71">
        <v>34.661324503311256</v>
      </c>
      <c r="AA394" s="72">
        <v>6220.6</v>
      </c>
      <c r="AB394" s="72">
        <v>1268.79</v>
      </c>
      <c r="AC394" s="73" t="s">
        <v>35</v>
      </c>
      <c r="AD394" s="35">
        <f>N394/H394</f>
        <v>0.29170335210805498</v>
      </c>
      <c r="AE394" s="72">
        <v>7497.58</v>
      </c>
      <c r="AF394" s="74">
        <v>49.380786370612853</v>
      </c>
      <c r="AG394" s="74">
        <v>3.0389297331923819</v>
      </c>
      <c r="AH394" s="75">
        <v>46.34185663742047</v>
      </c>
      <c r="AI394" s="76">
        <v>24.799310156399539</v>
      </c>
      <c r="AJ394" s="77">
        <v>20.598017678064629</v>
      </c>
      <c r="AK394" s="77">
        <v>4.2012924783349108</v>
      </c>
      <c r="AL394" s="78">
        <v>48</v>
      </c>
      <c r="AM394" s="78" t="s">
        <v>40</v>
      </c>
    </row>
    <row r="395" spans="1:39" s="79" customFormat="1" x14ac:dyDescent="0.25">
      <c r="A395" s="63" t="s">
        <v>1146</v>
      </c>
      <c r="B395" s="63" t="s">
        <v>1147</v>
      </c>
      <c r="C395" s="64" t="s">
        <v>1148</v>
      </c>
      <c r="D395" s="65">
        <v>3200</v>
      </c>
      <c r="E395" s="66"/>
      <c r="F395" s="66">
        <v>161.654</v>
      </c>
      <c r="G395" s="66">
        <v>70.210999999999999</v>
      </c>
      <c r="H395" s="66">
        <v>91.672180451127815</v>
      </c>
      <c r="I395" s="66">
        <v>86.340999999999994</v>
      </c>
      <c r="J395" s="66"/>
      <c r="K395" s="66"/>
      <c r="L395" s="66">
        <v>0.2158525</v>
      </c>
      <c r="M395" s="66">
        <v>86.556852499999991</v>
      </c>
      <c r="N395" s="66">
        <v>5.1153279511278242</v>
      </c>
      <c r="O395" s="66">
        <v>0.64809848370926826</v>
      </c>
      <c r="P395" s="66">
        <v>4.467229467418556</v>
      </c>
      <c r="Q395" s="66">
        <v>5.3311804511278247</v>
      </c>
      <c r="R395" s="67">
        <v>146.6</v>
      </c>
      <c r="S395" s="68">
        <v>1318</v>
      </c>
      <c r="T395" s="67">
        <v>75</v>
      </c>
      <c r="U395" s="69">
        <v>1027327.9</v>
      </c>
      <c r="V395" s="70">
        <v>9.66</v>
      </c>
      <c r="W395" s="63" t="s">
        <v>39</v>
      </c>
      <c r="X395" s="70">
        <v>6355.1</v>
      </c>
      <c r="Y395" s="66">
        <v>27.12331425</v>
      </c>
      <c r="Z395" s="71">
        <v>56.38122154779969</v>
      </c>
      <c r="AA395" s="72">
        <v>6260.63</v>
      </c>
      <c r="AB395" s="72">
        <v>28389.69</v>
      </c>
      <c r="AC395" s="73" t="s">
        <v>35</v>
      </c>
      <c r="AD395" s="35">
        <f>N395/H395</f>
        <v>5.5800221244381797E-2</v>
      </c>
      <c r="AE395" s="72">
        <v>36022.089999999997</v>
      </c>
      <c r="AF395" s="74">
        <v>10.633229989664342</v>
      </c>
      <c r="AG395" s="74">
        <v>1.3472020365212303</v>
      </c>
      <c r="AH395" s="75">
        <v>9.2860279531431118</v>
      </c>
      <c r="AI395" s="76">
        <v>26.290076890002428</v>
      </c>
      <c r="AJ395" s="77">
        <v>4.7500996605702053</v>
      </c>
      <c r="AK395" s="77">
        <v>21.539977229432221</v>
      </c>
      <c r="AL395" s="78">
        <v>70</v>
      </c>
      <c r="AM395" s="78" t="s">
        <v>44</v>
      </c>
    </row>
    <row r="396" spans="1:39" s="79" customFormat="1" x14ac:dyDescent="0.25">
      <c r="A396" s="63" t="s">
        <v>1149</v>
      </c>
      <c r="B396" s="63" t="s">
        <v>1150</v>
      </c>
      <c r="C396" s="64" t="s">
        <v>1151</v>
      </c>
      <c r="D396" s="65">
        <v>15000</v>
      </c>
      <c r="E396" s="66">
        <v>952.47</v>
      </c>
      <c r="F396" s="66">
        <v>116.649</v>
      </c>
      <c r="G396" s="66">
        <v>0</v>
      </c>
      <c r="H396" s="66">
        <v>1069.1190000000001</v>
      </c>
      <c r="I396" s="66">
        <v>839.71900000000005</v>
      </c>
      <c r="J396" s="66">
        <v>0</v>
      </c>
      <c r="K396" s="66">
        <v>0</v>
      </c>
      <c r="L396" s="66">
        <v>16.348319</v>
      </c>
      <c r="M396" s="66">
        <v>856.067319</v>
      </c>
      <c r="N396" s="66">
        <v>213.05168100000014</v>
      </c>
      <c r="O396" s="66">
        <v>48.394331842105359</v>
      </c>
      <c r="P396" s="66">
        <v>164.65734915789477</v>
      </c>
      <c r="Q396" s="66">
        <v>229.40000000000015</v>
      </c>
      <c r="R396" s="67">
        <v>155.15</v>
      </c>
      <c r="S396" s="68">
        <v>9309</v>
      </c>
      <c r="T396" s="67">
        <v>60</v>
      </c>
      <c r="U396" s="69"/>
      <c r="V396" s="70">
        <v>4.3678999999999997</v>
      </c>
      <c r="W396" s="63" t="s">
        <v>39</v>
      </c>
      <c r="X396" s="70">
        <v>956.63</v>
      </c>
      <c r="Y396" s="66">
        <v>65.468366935227266</v>
      </c>
      <c r="Z396" s="71">
        <v>19.267954545454543</v>
      </c>
      <c r="AA396" s="72">
        <v>211382.51</v>
      </c>
      <c r="AB396" s="72">
        <v>157516.16</v>
      </c>
      <c r="AC396" s="73" t="s">
        <v>35</v>
      </c>
      <c r="AD396" s="35">
        <f>N396/H396</f>
        <v>0.19927779882314328</v>
      </c>
      <c r="AE396" s="72">
        <v>384537.96</v>
      </c>
      <c r="AF396" s="74">
        <v>62.703108348527095</v>
      </c>
      <c r="AG396" s="74">
        <v>14.242905846634015</v>
      </c>
      <c r="AH396" s="75">
        <v>48.460202501893079</v>
      </c>
      <c r="AI396" s="76">
        <v>39.628173296549775</v>
      </c>
      <c r="AJ396" s="77">
        <v>22.707326811973893</v>
      </c>
      <c r="AK396" s="77">
        <v>16.920846484575879</v>
      </c>
      <c r="AL396" s="78">
        <v>57</v>
      </c>
      <c r="AM396" s="78" t="s">
        <v>44</v>
      </c>
    </row>
    <row r="397" spans="1:39" s="79" customFormat="1" x14ac:dyDescent="0.25">
      <c r="A397" s="63" t="s">
        <v>1152</v>
      </c>
      <c r="B397" s="63" t="s">
        <v>1153</v>
      </c>
      <c r="C397" s="64" t="s">
        <v>1154</v>
      </c>
      <c r="D397" s="65">
        <v>575</v>
      </c>
      <c r="E397" s="66">
        <v>0</v>
      </c>
      <c r="F397" s="66">
        <v>20.323</v>
      </c>
      <c r="G397" s="66">
        <v>0</v>
      </c>
      <c r="H397" s="66">
        <v>20.37393483709273</v>
      </c>
      <c r="I397" s="66">
        <v>17.713999999999999</v>
      </c>
      <c r="J397" s="66">
        <v>0.37</v>
      </c>
      <c r="K397" s="66"/>
      <c r="L397" s="66">
        <v>4.521E-2</v>
      </c>
      <c r="M397" s="66">
        <v>18.12921</v>
      </c>
      <c r="N397" s="66">
        <v>2.2447248370927291</v>
      </c>
      <c r="O397" s="66">
        <v>0.26934929292929338</v>
      </c>
      <c r="P397" s="66">
        <v>1.9753755441634357</v>
      </c>
      <c r="Q397" s="66">
        <v>2.289934837092729</v>
      </c>
      <c r="R397" s="67">
        <v>6</v>
      </c>
      <c r="S397" s="68">
        <v>230</v>
      </c>
      <c r="T397" s="67">
        <v>45</v>
      </c>
      <c r="U397" s="69">
        <v>153243</v>
      </c>
      <c r="V397" s="70">
        <v>9</v>
      </c>
      <c r="W397" s="63" t="s">
        <v>39</v>
      </c>
      <c r="X397" s="70">
        <v>3045.02</v>
      </c>
      <c r="Y397" s="66">
        <v>1.099818</v>
      </c>
      <c r="Z397" s="71">
        <v>13.100869565217391</v>
      </c>
      <c r="AA397" s="72">
        <v>2424.14</v>
      </c>
      <c r="AB397" s="72">
        <v>6015.06</v>
      </c>
      <c r="AC397" s="73" t="s">
        <v>35</v>
      </c>
      <c r="AD397" s="35">
        <f>N397/H397</f>
        <v>0.11017630394134711</v>
      </c>
      <c r="AE397" s="72">
        <v>8576.8700000000008</v>
      </c>
      <c r="AF397" s="74">
        <v>26.738830697947932</v>
      </c>
      <c r="AG397" s="74">
        <v>3.2084489926062343</v>
      </c>
      <c r="AH397" s="75">
        <v>23.5303817053417</v>
      </c>
      <c r="AI397" s="76">
        <v>36.692181199357329</v>
      </c>
      <c r="AJ397" s="77">
        <v>10.539754940711481</v>
      </c>
      <c r="AK397" s="77">
        <v>26.152426258645846</v>
      </c>
      <c r="AL397" s="78">
        <v>71</v>
      </c>
      <c r="AM397" s="78" t="s">
        <v>91</v>
      </c>
    </row>
    <row r="398" spans="1:39" s="79" customFormat="1" x14ac:dyDescent="0.25">
      <c r="A398" s="63" t="s">
        <v>1155</v>
      </c>
      <c r="B398" s="63" t="s">
        <v>1156</v>
      </c>
      <c r="C398" s="64" t="s">
        <v>1157</v>
      </c>
      <c r="D398" s="65">
        <v>1096</v>
      </c>
      <c r="E398" s="66">
        <v>62.643999999999998</v>
      </c>
      <c r="F398" s="66">
        <v>0</v>
      </c>
      <c r="G398" s="66">
        <v>0</v>
      </c>
      <c r="H398" s="66">
        <v>62.643999999999998</v>
      </c>
      <c r="I398" s="66">
        <v>23.11</v>
      </c>
      <c r="J398" s="66">
        <v>0</v>
      </c>
      <c r="K398" s="66">
        <v>0</v>
      </c>
      <c r="L398" s="66">
        <v>5.7775E-2</v>
      </c>
      <c r="M398" s="66">
        <v>23.167774999999999</v>
      </c>
      <c r="N398" s="66">
        <v>39.476224999999999</v>
      </c>
      <c r="O398" s="66">
        <v>1.3318657894736861</v>
      </c>
      <c r="P398" s="66">
        <v>38.144359210526311</v>
      </c>
      <c r="Q398" s="66">
        <v>39.533999999999999</v>
      </c>
      <c r="R398" s="67">
        <v>6.7</v>
      </c>
      <c r="S398" s="68">
        <v>396</v>
      </c>
      <c r="T398" s="67">
        <v>52</v>
      </c>
      <c r="U398" s="69"/>
      <c r="V398" s="70">
        <v>5.53</v>
      </c>
      <c r="W398" s="63" t="s">
        <v>39</v>
      </c>
      <c r="X398" s="70">
        <v>374.59</v>
      </c>
      <c r="Y398" s="66">
        <v>1.8153800599999999</v>
      </c>
      <c r="Z398" s="71">
        <v>12.559707070707068</v>
      </c>
      <c r="AA398" s="72">
        <v>7365.22</v>
      </c>
      <c r="AB398" s="72">
        <v>14288.5</v>
      </c>
      <c r="AC398" s="73" t="s">
        <v>35</v>
      </c>
      <c r="AD398" s="35">
        <f>N398/H398</f>
        <v>0.6301676936338676</v>
      </c>
      <c r="AE398" s="72">
        <v>21675.360000000001</v>
      </c>
      <c r="AF398" s="74">
        <v>273.11626539366262</v>
      </c>
      <c r="AG398" s="74">
        <v>9.214513556618833</v>
      </c>
      <c r="AH398" s="75">
        <v>263.90175183704378</v>
      </c>
      <c r="AI398" s="76">
        <v>54.681094273890238</v>
      </c>
      <c r="AJ398" s="77">
        <v>18.599034888357284</v>
      </c>
      <c r="AK398" s="77">
        <v>36.082059385532951</v>
      </c>
      <c r="AL398" s="78">
        <v>43</v>
      </c>
      <c r="AM398" s="78" t="s">
        <v>40</v>
      </c>
    </row>
    <row r="399" spans="1:39" s="79" customFormat="1" x14ac:dyDescent="0.25">
      <c r="A399" s="63" t="s">
        <v>1158</v>
      </c>
      <c r="B399" s="63" t="s">
        <v>1159</v>
      </c>
      <c r="C399" s="64" t="s">
        <v>1160</v>
      </c>
      <c r="D399" s="65">
        <v>21500</v>
      </c>
      <c r="E399" s="66">
        <v>1633.61</v>
      </c>
      <c r="F399" s="66">
        <v>0</v>
      </c>
      <c r="G399" s="66">
        <v>370.03120000000001</v>
      </c>
      <c r="H399" s="66">
        <v>1263.5787999999998</v>
      </c>
      <c r="I399" s="66">
        <v>977.6499</v>
      </c>
      <c r="J399" s="66">
        <v>0</v>
      </c>
      <c r="K399" s="66">
        <v>0</v>
      </c>
      <c r="L399" s="66">
        <v>19.053999999999998</v>
      </c>
      <c r="M399" s="66">
        <v>996.70389999999998</v>
      </c>
      <c r="N399" s="66">
        <v>266.8748999999998</v>
      </c>
      <c r="O399" s="66">
        <v>35.124844345360856</v>
      </c>
      <c r="P399" s="66">
        <v>231.75005565463894</v>
      </c>
      <c r="Q399" s="66">
        <v>285.92889999999977</v>
      </c>
      <c r="R399" s="67">
        <v>475</v>
      </c>
      <c r="S399" s="68">
        <v>10230</v>
      </c>
      <c r="T399" s="67">
        <v>65</v>
      </c>
      <c r="U399" s="69"/>
      <c r="V399" s="70">
        <v>5.24</v>
      </c>
      <c r="W399" s="63" t="s">
        <v>39</v>
      </c>
      <c r="X399" s="70">
        <v>544.78</v>
      </c>
      <c r="Y399" s="66">
        <v>97.373331249999993</v>
      </c>
      <c r="Z399" s="71">
        <v>26.077834799608993</v>
      </c>
      <c r="AA399" s="72">
        <v>184054.18</v>
      </c>
      <c r="AB399" s="72">
        <v>126252.8</v>
      </c>
      <c r="AC399" s="73" t="s">
        <v>35</v>
      </c>
      <c r="AD399" s="35">
        <f>N399/H399</f>
        <v>0.21120558527889186</v>
      </c>
      <c r="AE399" s="72">
        <v>320687.21999999997</v>
      </c>
      <c r="AF399" s="74">
        <v>71.472542481822146</v>
      </c>
      <c r="AG399" s="74">
        <v>9.4068866335545067</v>
      </c>
      <c r="AH399" s="75">
        <v>62.065655848267639</v>
      </c>
      <c r="AI399" s="76">
        <v>30.333038092788374</v>
      </c>
      <c r="AJ399" s="77">
        <v>17.991611375336355</v>
      </c>
      <c r="AK399" s="77">
        <v>12.341426717452023</v>
      </c>
      <c r="AL399" s="78">
        <v>50</v>
      </c>
      <c r="AM399" s="78" t="s">
        <v>40</v>
      </c>
    </row>
    <row r="400" spans="1:39" s="79" customFormat="1" x14ac:dyDescent="0.25">
      <c r="A400" s="63" t="s">
        <v>1161</v>
      </c>
      <c r="B400" s="63" t="s">
        <v>634</v>
      </c>
      <c r="C400" s="64" t="s">
        <v>1162</v>
      </c>
      <c r="D400" s="65">
        <v>2929</v>
      </c>
      <c r="E400" s="66">
        <v>0</v>
      </c>
      <c r="F400" s="66">
        <v>99.99</v>
      </c>
      <c r="G400" s="66">
        <v>53.597999999999999</v>
      </c>
      <c r="H400" s="66">
        <v>46.50827067669173</v>
      </c>
      <c r="I400" s="66">
        <v>44.932000000000002</v>
      </c>
      <c r="J400" s="66">
        <v>0</v>
      </c>
      <c r="K400" s="66">
        <v>1.02</v>
      </c>
      <c r="L400" s="66">
        <v>0.11233000000000001</v>
      </c>
      <c r="M400" s="66">
        <v>46.064330000000005</v>
      </c>
      <c r="N400" s="66">
        <v>0.44394067669172443</v>
      </c>
      <c r="O400" s="66">
        <v>0.33982791979949661</v>
      </c>
      <c r="P400" s="66">
        <v>0.10411275689222782</v>
      </c>
      <c r="Q400" s="66">
        <v>1.5762706766917245</v>
      </c>
      <c r="R400" s="67">
        <v>128.78</v>
      </c>
      <c r="S400" s="68">
        <v>1085</v>
      </c>
      <c r="T400" s="67">
        <v>70</v>
      </c>
      <c r="U400" s="69"/>
      <c r="V400" s="70">
        <v>15.56</v>
      </c>
      <c r="W400" s="63" t="s">
        <v>39</v>
      </c>
      <c r="X400" s="70">
        <v>3606.92</v>
      </c>
      <c r="Y400" s="66">
        <v>22.66773713431818</v>
      </c>
      <c r="Z400" s="71">
        <v>57.238146920821109</v>
      </c>
      <c r="AA400" s="72">
        <v>5257.17</v>
      </c>
      <c r="AB400" s="72">
        <v>375.53</v>
      </c>
      <c r="AC400" s="73" t="s">
        <v>35</v>
      </c>
      <c r="AD400" s="35">
        <f>N400/H400</f>
        <v>9.5454135411276748E-3</v>
      </c>
      <c r="AE400" s="72">
        <v>9716.92</v>
      </c>
      <c r="AF400" s="74">
        <v>1.1209915452098338</v>
      </c>
      <c r="AG400" s="74">
        <v>0.85809713982575997</v>
      </c>
      <c r="AH400" s="75">
        <v>0.26289440538407377</v>
      </c>
      <c r="AI400" s="76">
        <v>5.1914212638757418</v>
      </c>
      <c r="AJ400" s="77">
        <v>4.8453139965119494</v>
      </c>
      <c r="AK400" s="77">
        <v>0.34610726736379205</v>
      </c>
      <c r="AL400" s="78">
        <v>81</v>
      </c>
      <c r="AM400" s="78" t="s">
        <v>91</v>
      </c>
    </row>
    <row r="401" spans="1:39" s="79" customFormat="1" x14ac:dyDescent="0.25">
      <c r="A401" s="63" t="s">
        <v>1163</v>
      </c>
      <c r="B401" s="63" t="s">
        <v>1164</v>
      </c>
      <c r="C401" s="64" t="s">
        <v>1165</v>
      </c>
      <c r="D401" s="65">
        <v>1058</v>
      </c>
      <c r="E401" s="66">
        <v>39.866999999999997</v>
      </c>
      <c r="F401" s="66"/>
      <c r="G401" s="66"/>
      <c r="H401" s="66">
        <v>39.866999999999997</v>
      </c>
      <c r="I401" s="66">
        <v>23.184000000000001</v>
      </c>
      <c r="J401" s="66"/>
      <c r="K401" s="66"/>
      <c r="L401" s="66">
        <v>8.16</v>
      </c>
      <c r="M401" s="66">
        <v>31.344000000000001</v>
      </c>
      <c r="N401" s="66">
        <v>8.5229999999999961</v>
      </c>
      <c r="O401" s="66">
        <v>0.58906285714285733</v>
      </c>
      <c r="P401" s="66">
        <v>7.9339371428571388</v>
      </c>
      <c r="Q401" s="66">
        <v>16.682999999999996</v>
      </c>
      <c r="R401" s="67">
        <v>3.5</v>
      </c>
      <c r="S401" s="68">
        <v>563</v>
      </c>
      <c r="T401" s="67">
        <v>51.9</v>
      </c>
      <c r="U401" s="69">
        <v>111129</v>
      </c>
      <c r="V401" s="70">
        <v>9.3699999999999992</v>
      </c>
      <c r="W401" s="63" t="s">
        <v>39</v>
      </c>
      <c r="X401" s="70">
        <v>398.67</v>
      </c>
      <c r="Y401" s="66">
        <v>1.9584737474999998</v>
      </c>
      <c r="Z401" s="71">
        <v>9.5305177619893424</v>
      </c>
      <c r="AA401" s="72">
        <v>5519.52</v>
      </c>
      <c r="AB401" s="72">
        <v>3163.02</v>
      </c>
      <c r="AC401" s="73" t="s">
        <v>35</v>
      </c>
      <c r="AD401" s="35">
        <f>N401/H401</f>
        <v>0.21378583791105418</v>
      </c>
      <c r="AE401" s="72">
        <v>11935.69</v>
      </c>
      <c r="AF401" s="74">
        <v>41.475461690065437</v>
      </c>
      <c r="AG401" s="74">
        <v>2.8665556687163058</v>
      </c>
      <c r="AH401" s="75">
        <v>38.608906021349128</v>
      </c>
      <c r="AI401" s="76">
        <v>15.42192130048211</v>
      </c>
      <c r="AJ401" s="77">
        <v>9.8037637147932024</v>
      </c>
      <c r="AK401" s="77">
        <v>5.618157585688909</v>
      </c>
      <c r="AL401" s="78">
        <v>52</v>
      </c>
      <c r="AM401" s="78" t="s">
        <v>44</v>
      </c>
    </row>
    <row r="402" spans="1:39" s="79" customFormat="1" x14ac:dyDescent="0.25">
      <c r="A402" s="63" t="s">
        <v>1297</v>
      </c>
      <c r="B402" s="63" t="s">
        <v>1298</v>
      </c>
      <c r="C402" s="64" t="s">
        <v>1299</v>
      </c>
      <c r="D402" s="65">
        <v>968</v>
      </c>
      <c r="E402" s="66">
        <v>31.152999999999999</v>
      </c>
      <c r="F402" s="66"/>
      <c r="G402" s="66"/>
      <c r="H402" s="66">
        <v>31.231077694235587</v>
      </c>
      <c r="I402" s="66">
        <v>18.263000000000002</v>
      </c>
      <c r="J402" s="66">
        <v>0.01</v>
      </c>
      <c r="K402" s="66">
        <v>1.5960000000000001</v>
      </c>
      <c r="L402" s="66">
        <v>0.2</v>
      </c>
      <c r="M402" s="66">
        <v>20.069000000000003</v>
      </c>
      <c r="N402" s="66">
        <v>11.162077694235585</v>
      </c>
      <c r="O402" s="66">
        <v>0.14113692982456205</v>
      </c>
      <c r="P402" s="66">
        <v>11.020940764411023</v>
      </c>
      <c r="Q402" s="66">
        <v>12.958077694235584</v>
      </c>
      <c r="R402" s="67">
        <v>9.1999999999999993</v>
      </c>
      <c r="S402" s="68">
        <v>455</v>
      </c>
      <c r="T402" s="67">
        <v>50</v>
      </c>
      <c r="U402" s="69">
        <v>167428</v>
      </c>
      <c r="V402" s="70">
        <v>10.55</v>
      </c>
      <c r="W402" s="63" t="s">
        <v>39</v>
      </c>
      <c r="X402" s="70">
        <v>5360.95</v>
      </c>
      <c r="Y402" s="66">
        <v>2.1539014999999999</v>
      </c>
      <c r="Z402" s="71">
        <v>12.969450549450551</v>
      </c>
      <c r="AA402" s="72">
        <v>1468.24</v>
      </c>
      <c r="AB402" s="72">
        <v>59082.71</v>
      </c>
      <c r="AC402" s="73" t="s">
        <v>35</v>
      </c>
      <c r="AD402" s="35">
        <f>N402/H402</f>
        <v>0.35740289859724572</v>
      </c>
      <c r="AE402" s="72">
        <v>70179.22</v>
      </c>
      <c r="AF402" s="74">
        <v>67.211065447753043</v>
      </c>
      <c r="AG402" s="74">
        <v>0.84983850564240282</v>
      </c>
      <c r="AH402" s="75">
        <v>66.361226942110633</v>
      </c>
      <c r="AI402" s="76">
        <v>133.07901274861186</v>
      </c>
      <c r="AJ402" s="77">
        <v>3.2268976036244297</v>
      </c>
      <c r="AK402" s="77">
        <v>129.85211514498741</v>
      </c>
      <c r="AL402" s="78">
        <v>54</v>
      </c>
      <c r="AM402" s="78" t="s">
        <v>44</v>
      </c>
    </row>
    <row r="403" spans="1:39" s="79" customFormat="1" x14ac:dyDescent="0.25">
      <c r="A403" s="63" t="s">
        <v>1166</v>
      </c>
      <c r="B403" s="63" t="s">
        <v>1167</v>
      </c>
      <c r="C403" s="64" t="s">
        <v>1168</v>
      </c>
      <c r="D403" s="65">
        <v>880</v>
      </c>
      <c r="E403" s="66"/>
      <c r="F403" s="66">
        <v>48.622999999999998</v>
      </c>
      <c r="G403" s="66"/>
      <c r="H403" s="66">
        <v>49.869743589743585</v>
      </c>
      <c r="I403" s="66">
        <v>19.599</v>
      </c>
      <c r="J403" s="66"/>
      <c r="K403" s="66"/>
      <c r="L403" s="66">
        <v>4.8997499999999999E-2</v>
      </c>
      <c r="M403" s="66">
        <v>19.647997499999999</v>
      </c>
      <c r="N403" s="66">
        <v>30.221746089743586</v>
      </c>
      <c r="O403" s="66">
        <v>2.2756616666666671</v>
      </c>
      <c r="P403" s="66">
        <v>27.946084423076918</v>
      </c>
      <c r="Q403" s="66">
        <v>30.270743589743585</v>
      </c>
      <c r="R403" s="67">
        <v>5.5</v>
      </c>
      <c r="S403" s="68">
        <v>352</v>
      </c>
      <c r="T403" s="67">
        <v>55</v>
      </c>
      <c r="U403" s="69">
        <v>393506.04</v>
      </c>
      <c r="V403" s="70">
        <v>14.95</v>
      </c>
      <c r="W403" s="63" t="s">
        <v>39</v>
      </c>
      <c r="X403" s="70">
        <v>2640.46</v>
      </c>
      <c r="Y403" s="66">
        <v>1.657291625</v>
      </c>
      <c r="Z403" s="71">
        <v>12.899218749999999</v>
      </c>
      <c r="AA403" s="72">
        <v>34021.14</v>
      </c>
      <c r="AB403" s="72">
        <v>73790.52</v>
      </c>
      <c r="AC403" s="73" t="s">
        <v>35</v>
      </c>
      <c r="AD403" s="35">
        <f>N403/H403</f>
        <v>0.60601366508648169</v>
      </c>
      <c r="AE403" s="72">
        <v>107941.04</v>
      </c>
      <c r="AF403" s="74">
        <v>235.22529646438034</v>
      </c>
      <c r="AG403" s="74">
        <v>17.712186073059364</v>
      </c>
      <c r="AH403" s="75">
        <v>217.51311039132096</v>
      </c>
      <c r="AI403" s="76">
        <v>306.28312497847827</v>
      </c>
      <c r="AJ403" s="77">
        <v>96.650971354166686</v>
      </c>
      <c r="AK403" s="77">
        <v>209.63215362431157</v>
      </c>
      <c r="AL403" s="78">
        <v>37</v>
      </c>
      <c r="AM403" s="78" t="s">
        <v>40</v>
      </c>
    </row>
    <row r="404" spans="1:39" s="79" customFormat="1" x14ac:dyDescent="0.25">
      <c r="A404" s="63" t="s">
        <v>1169</v>
      </c>
      <c r="B404" s="63" t="s">
        <v>1170</v>
      </c>
      <c r="C404" s="64" t="s">
        <v>1171</v>
      </c>
      <c r="D404" s="65">
        <v>3081</v>
      </c>
      <c r="E404" s="66">
        <v>127.125</v>
      </c>
      <c r="F404" s="66">
        <v>0</v>
      </c>
      <c r="G404" s="66">
        <v>0</v>
      </c>
      <c r="H404" s="66">
        <v>127.125</v>
      </c>
      <c r="I404" s="66">
        <v>99.230999999999995</v>
      </c>
      <c r="J404" s="66">
        <v>0</v>
      </c>
      <c r="K404" s="66">
        <v>4.6734749999999998</v>
      </c>
      <c r="L404" s="66">
        <v>0.24807749999999998</v>
      </c>
      <c r="M404" s="66">
        <v>104.15255249999998</v>
      </c>
      <c r="N404" s="66">
        <v>22.972447500000015</v>
      </c>
      <c r="O404" s="66">
        <v>5.9648115789473746</v>
      </c>
      <c r="P404" s="66">
        <v>17.007635921052639</v>
      </c>
      <c r="Q404" s="66">
        <v>27.894000000000016</v>
      </c>
      <c r="R404" s="67">
        <v>29.5</v>
      </c>
      <c r="S404" s="68">
        <v>1438</v>
      </c>
      <c r="T404" s="67">
        <v>55</v>
      </c>
      <c r="U404" s="69"/>
      <c r="V404" s="70">
        <v>9.89</v>
      </c>
      <c r="W404" s="63" t="s">
        <v>39</v>
      </c>
      <c r="X404" s="70">
        <v>636.09</v>
      </c>
      <c r="Y404" s="66">
        <v>7.5340471249999998</v>
      </c>
      <c r="Z404" s="71">
        <v>14.354120305980528</v>
      </c>
      <c r="AA404" s="72">
        <v>56715.78</v>
      </c>
      <c r="AB404" s="72">
        <v>10818.39</v>
      </c>
      <c r="AC404" s="73" t="s">
        <v>35</v>
      </c>
      <c r="AD404" s="35">
        <f>N404/H404</f>
        <v>0.180707551622419</v>
      </c>
      <c r="AE404" s="72">
        <v>70664.72</v>
      </c>
      <c r="AF404" s="74">
        <v>43.767880618057831</v>
      </c>
      <c r="AG404" s="74">
        <v>11.364359896636071</v>
      </c>
      <c r="AH404" s="75">
        <v>32.403520721421756</v>
      </c>
      <c r="AI404" s="76">
        <v>46.963955138356525</v>
      </c>
      <c r="AJ404" s="77">
        <v>39.440737382429973</v>
      </c>
      <c r="AK404" s="77">
        <v>7.5232177559265461</v>
      </c>
      <c r="AL404" s="78">
        <v>62</v>
      </c>
      <c r="AM404" s="78" t="s">
        <v>44</v>
      </c>
    </row>
    <row r="405" spans="1:39" s="79" customFormat="1" x14ac:dyDescent="0.25">
      <c r="A405" s="63" t="s">
        <v>1172</v>
      </c>
      <c r="B405" s="63" t="s">
        <v>1173</v>
      </c>
      <c r="C405" s="64" t="s">
        <v>1174</v>
      </c>
      <c r="D405" s="65">
        <v>7350</v>
      </c>
      <c r="E405" s="66">
        <v>394.3</v>
      </c>
      <c r="F405" s="66">
        <v>0</v>
      </c>
      <c r="G405" s="66">
        <v>98.634</v>
      </c>
      <c r="H405" s="66">
        <v>295.666</v>
      </c>
      <c r="I405" s="66">
        <v>283.5</v>
      </c>
      <c r="J405" s="66">
        <v>0</v>
      </c>
      <c r="K405" s="66">
        <v>0</v>
      </c>
      <c r="L405" s="66">
        <v>0.70874999999999999</v>
      </c>
      <c r="M405" s="66">
        <v>284.20875000000001</v>
      </c>
      <c r="N405" s="66">
        <v>11.457249999999988</v>
      </c>
      <c r="O405" s="66">
        <v>7.203214285714278</v>
      </c>
      <c r="P405" s="66">
        <v>4.2540357142857097</v>
      </c>
      <c r="Q405" s="66">
        <v>12.165999999999988</v>
      </c>
      <c r="R405" s="67">
        <v>58</v>
      </c>
      <c r="S405" s="68">
        <v>3501</v>
      </c>
      <c r="T405" s="67">
        <v>85</v>
      </c>
      <c r="U405" s="69">
        <v>1514338.24</v>
      </c>
      <c r="V405" s="70">
        <v>5.95</v>
      </c>
      <c r="W405" s="63" t="s">
        <v>39</v>
      </c>
      <c r="X405" s="70">
        <v>1229.93</v>
      </c>
      <c r="Y405" s="66">
        <v>26.027803249999998</v>
      </c>
      <c r="Z405" s="71">
        <v>20.368194801485284</v>
      </c>
      <c r="AA405" s="72">
        <v>42859.13</v>
      </c>
      <c r="AB405" s="72">
        <v>5232.17</v>
      </c>
      <c r="AC405" s="73" t="s">
        <v>35</v>
      </c>
      <c r="AD405" s="35">
        <f>N405/H405</f>
        <v>3.8750651072493925E-2</v>
      </c>
      <c r="AE405" s="72">
        <v>48963</v>
      </c>
      <c r="AF405" s="74">
        <v>8.9659314559832133</v>
      </c>
      <c r="AG405" s="74">
        <v>5.63691335603861</v>
      </c>
      <c r="AH405" s="75">
        <v>3.3290180999446033</v>
      </c>
      <c r="AI405" s="76">
        <v>13.736444200534528</v>
      </c>
      <c r="AJ405" s="77">
        <v>12.241966580976852</v>
      </c>
      <c r="AK405" s="77">
        <v>1.4944776195576759</v>
      </c>
      <c r="AL405" s="78">
        <v>47</v>
      </c>
      <c r="AM405" s="78" t="s">
        <v>40</v>
      </c>
    </row>
    <row r="406" spans="1:39" s="79" customFormat="1" x14ac:dyDescent="0.25">
      <c r="A406" s="63" t="s">
        <v>1175</v>
      </c>
      <c r="B406" s="63" t="s">
        <v>1176</v>
      </c>
      <c r="C406" s="64" t="s">
        <v>1177</v>
      </c>
      <c r="D406" s="65">
        <v>4200</v>
      </c>
      <c r="E406" s="66">
        <v>0</v>
      </c>
      <c r="F406" s="66">
        <v>118.27500000000001</v>
      </c>
      <c r="G406" s="66">
        <v>16.832999999999998</v>
      </c>
      <c r="H406" s="66">
        <v>102.46666666666668</v>
      </c>
      <c r="I406" s="66">
        <v>74.430000000000007</v>
      </c>
      <c r="J406" s="66">
        <v>0</v>
      </c>
      <c r="K406" s="66">
        <v>0</v>
      </c>
      <c r="L406" s="66">
        <v>0.18607500000000002</v>
      </c>
      <c r="M406" s="66">
        <v>74.616075000000009</v>
      </c>
      <c r="N406" s="66">
        <v>27.850591666666674</v>
      </c>
      <c r="O406" s="66">
        <v>0.37215000000000004</v>
      </c>
      <c r="P406" s="66">
        <v>27.478441666666672</v>
      </c>
      <c r="Q406" s="66">
        <v>28.036666666666672</v>
      </c>
      <c r="R406" s="67">
        <v>47.1</v>
      </c>
      <c r="S406" s="68">
        <v>1663</v>
      </c>
      <c r="T406" s="67">
        <v>62.5</v>
      </c>
      <c r="U406" s="69"/>
      <c r="V406" s="70">
        <v>10.97</v>
      </c>
      <c r="W406" s="63" t="s">
        <v>39</v>
      </c>
      <c r="X406" s="70">
        <v>3709.27</v>
      </c>
      <c r="Y406" s="66">
        <v>12.85065532315341</v>
      </c>
      <c r="Z406" s="71">
        <v>21.170940984939595</v>
      </c>
      <c r="AA406" s="72">
        <v>4082.49</v>
      </c>
      <c r="AB406" s="72">
        <v>101924.96</v>
      </c>
      <c r="AC406" s="73" t="s">
        <v>35</v>
      </c>
      <c r="AD406" s="35">
        <f>N406/H406</f>
        <v>0.27180148015614836</v>
      </c>
      <c r="AE406" s="72">
        <v>106697.65</v>
      </c>
      <c r="AF406" s="74">
        <v>45.882736540938012</v>
      </c>
      <c r="AG406" s="74">
        <v>0.61310224960666904</v>
      </c>
      <c r="AH406" s="75">
        <v>45.269634291331343</v>
      </c>
      <c r="AI406" s="76">
        <v>63.744705244087001</v>
      </c>
      <c r="AJ406" s="77">
        <v>2.4548920625375832</v>
      </c>
      <c r="AK406" s="77">
        <v>61.289813181549427</v>
      </c>
      <c r="AL406" s="78">
        <v>43</v>
      </c>
      <c r="AM406" s="78" t="s">
        <v>40</v>
      </c>
    </row>
    <row r="407" spans="1:39" s="79" customFormat="1" x14ac:dyDescent="0.25">
      <c r="A407" s="63" t="s">
        <v>1178</v>
      </c>
      <c r="B407" s="63" t="s">
        <v>1179</v>
      </c>
      <c r="C407" s="64" t="s">
        <v>1180</v>
      </c>
      <c r="D407" s="65">
        <v>5200</v>
      </c>
      <c r="E407" s="66">
        <v>322.25</v>
      </c>
      <c r="F407" s="66"/>
      <c r="G407" s="66"/>
      <c r="H407" s="66">
        <v>322.25</v>
      </c>
      <c r="I407" s="66">
        <v>273.21199999999999</v>
      </c>
      <c r="J407" s="66">
        <v>0.314</v>
      </c>
      <c r="K407" s="66">
        <v>7.6319999999999997</v>
      </c>
      <c r="L407" s="66">
        <v>3.0030000000000001</v>
      </c>
      <c r="M407" s="66">
        <v>284.161</v>
      </c>
      <c r="N407" s="66">
        <v>38.088999999999999</v>
      </c>
      <c r="O407" s="66">
        <v>7.0991402040816443</v>
      </c>
      <c r="P407" s="66">
        <v>30.989859795918356</v>
      </c>
      <c r="Q407" s="66">
        <v>48.723999999999997</v>
      </c>
      <c r="R407" s="67">
        <v>48.6</v>
      </c>
      <c r="S407" s="68">
        <v>2546</v>
      </c>
      <c r="T407" s="67">
        <v>61.2</v>
      </c>
      <c r="U407" s="69">
        <v>1125965.8500000001</v>
      </c>
      <c r="V407" s="70">
        <v>3.8</v>
      </c>
      <c r="W407" s="63" t="s">
        <v>39</v>
      </c>
      <c r="X407" s="70">
        <v>329.65</v>
      </c>
      <c r="Y407" s="66">
        <v>14.404123188000002</v>
      </c>
      <c r="Z407" s="71">
        <v>15.500137941869601</v>
      </c>
      <c r="AA407" s="72">
        <v>26436.21</v>
      </c>
      <c r="AB407" s="72">
        <v>10215.81</v>
      </c>
      <c r="AC407" s="73" t="s">
        <v>35</v>
      </c>
      <c r="AD407" s="35">
        <f>N407/H407</f>
        <v>0.11819705197827773</v>
      </c>
      <c r="AE407" s="72">
        <v>40157.839999999997</v>
      </c>
      <c r="AF407" s="74">
        <v>40.987205285755792</v>
      </c>
      <c r="AG407" s="74">
        <v>7.6393162565847517</v>
      </c>
      <c r="AH407" s="75">
        <v>33.347889029171043</v>
      </c>
      <c r="AI407" s="76">
        <v>14.395921185729534</v>
      </c>
      <c r="AJ407" s="77">
        <v>10.38342814498936</v>
      </c>
      <c r="AK407" s="77">
        <v>4.0124930407401749</v>
      </c>
      <c r="AL407" s="78">
        <v>62</v>
      </c>
      <c r="AM407" s="78" t="s">
        <v>44</v>
      </c>
    </row>
    <row r="408" spans="1:39" s="79" customFormat="1" x14ac:dyDescent="0.25">
      <c r="A408" s="63" t="s">
        <v>1181</v>
      </c>
      <c r="B408" s="63" t="s">
        <v>1182</v>
      </c>
      <c r="C408" s="64" t="s">
        <v>1183</v>
      </c>
      <c r="D408" s="65">
        <v>1100</v>
      </c>
      <c r="E408" s="66">
        <v>61.378</v>
      </c>
      <c r="F408" s="66">
        <v>0</v>
      </c>
      <c r="G408" s="66">
        <v>0</v>
      </c>
      <c r="H408" s="66">
        <v>61.378</v>
      </c>
      <c r="I408" s="66">
        <v>49.156999999999996</v>
      </c>
      <c r="J408" s="66">
        <v>8.9999999999999993E-3</v>
      </c>
      <c r="K408" s="66">
        <v>2.3199999999999998</v>
      </c>
      <c r="L408" s="66">
        <v>1.796</v>
      </c>
      <c r="M408" s="66">
        <v>53.281999999999996</v>
      </c>
      <c r="N408" s="66">
        <v>8.0960000000000036</v>
      </c>
      <c r="O408" s="66">
        <v>1.2963810204081643</v>
      </c>
      <c r="P408" s="66">
        <v>6.7996189795918394</v>
      </c>
      <c r="Q408" s="66">
        <v>12.212000000000003</v>
      </c>
      <c r="R408" s="67">
        <v>15.5</v>
      </c>
      <c r="S408" s="68">
        <v>450</v>
      </c>
      <c r="T408" s="67">
        <v>55</v>
      </c>
      <c r="U408" s="69">
        <v>738299.54</v>
      </c>
      <c r="V408" s="70">
        <v>7.85</v>
      </c>
      <c r="W408" s="63" t="s">
        <v>39</v>
      </c>
      <c r="X408" s="70">
        <v>792.37</v>
      </c>
      <c r="Y408" s="66">
        <v>3.5517328750000008</v>
      </c>
      <c r="Z408" s="71">
        <v>21.623944444444451</v>
      </c>
      <c r="AA408" s="72">
        <v>9842.43</v>
      </c>
      <c r="AB408" s="72">
        <v>5387.81</v>
      </c>
      <c r="AC408" s="73" t="s">
        <v>35</v>
      </c>
      <c r="AD408" s="35">
        <f>N408/H408</f>
        <v>0.13190393952230448</v>
      </c>
      <c r="AE408" s="72">
        <v>18491.64</v>
      </c>
      <c r="AF408" s="74">
        <v>49.290715372907172</v>
      </c>
      <c r="AG408" s="74">
        <v>7.8927307178579253</v>
      </c>
      <c r="AH408" s="75">
        <v>41.39798465504925</v>
      </c>
      <c r="AI408" s="76">
        <v>33.844995390117916</v>
      </c>
      <c r="AJ408" s="77">
        <v>21.872075188208616</v>
      </c>
      <c r="AK408" s="77">
        <v>11.972920201909302</v>
      </c>
      <c r="AL408" s="78">
        <v>63</v>
      </c>
      <c r="AM408" s="78" t="s">
        <v>44</v>
      </c>
    </row>
    <row r="409" spans="1:39" s="79" customFormat="1" x14ac:dyDescent="0.25">
      <c r="A409" s="63" t="s">
        <v>1186</v>
      </c>
      <c r="B409" s="63" t="s">
        <v>1187</v>
      </c>
      <c r="C409" s="64" t="s">
        <v>1188</v>
      </c>
      <c r="D409" s="65">
        <v>2000</v>
      </c>
      <c r="E409" s="66">
        <v>0</v>
      </c>
      <c r="F409" s="66">
        <v>42.186</v>
      </c>
      <c r="G409" s="66">
        <v>0</v>
      </c>
      <c r="H409" s="66">
        <v>42.186</v>
      </c>
      <c r="I409" s="66">
        <v>33.497</v>
      </c>
      <c r="J409" s="66">
        <v>0</v>
      </c>
      <c r="K409" s="66">
        <v>0</v>
      </c>
      <c r="L409" s="66">
        <v>0.12</v>
      </c>
      <c r="M409" s="66">
        <v>33.616999999999997</v>
      </c>
      <c r="N409" s="66">
        <v>8.5690000000000026</v>
      </c>
      <c r="O409" s="66">
        <v>0.85109724489795813</v>
      </c>
      <c r="P409" s="66">
        <v>7.7179027551020445</v>
      </c>
      <c r="Q409" s="66">
        <v>8.6890000000000018</v>
      </c>
      <c r="R409" s="67">
        <v>14</v>
      </c>
      <c r="S409" s="68">
        <v>683</v>
      </c>
      <c r="T409" s="67">
        <v>60</v>
      </c>
      <c r="U409" s="69">
        <v>448867.92</v>
      </c>
      <c r="V409" s="70">
        <v>11.08</v>
      </c>
      <c r="W409" s="63" t="s">
        <v>39</v>
      </c>
      <c r="X409" s="70">
        <v>3757.45</v>
      </c>
      <c r="Y409" s="66">
        <v>3.902361</v>
      </c>
      <c r="Z409" s="71">
        <v>15.653587115666177</v>
      </c>
      <c r="AA409" s="72">
        <v>9430.16</v>
      </c>
      <c r="AB409" s="72">
        <v>28999.63</v>
      </c>
      <c r="AC409" s="73" t="s">
        <v>35</v>
      </c>
      <c r="AD409" s="35">
        <f>N409/H409</f>
        <v>0.20312425923292093</v>
      </c>
      <c r="AE409" s="72">
        <v>38880.69</v>
      </c>
      <c r="AF409" s="74">
        <v>34.372931667301806</v>
      </c>
      <c r="AG409" s="74">
        <v>3.414016506139145</v>
      </c>
      <c r="AH409" s="75">
        <v>30.958915161162661</v>
      </c>
      <c r="AI409" s="76">
        <v>56.266165711021308</v>
      </c>
      <c r="AJ409" s="77">
        <v>13.806965554127927</v>
      </c>
      <c r="AK409" s="77">
        <v>42.459200156893374</v>
      </c>
      <c r="AL409" s="78">
        <v>67</v>
      </c>
      <c r="AM409" s="78" t="s">
        <v>44</v>
      </c>
    </row>
    <row r="410" spans="1:39" s="79" customFormat="1" x14ac:dyDescent="0.25">
      <c r="A410" s="63" t="s">
        <v>1189</v>
      </c>
      <c r="B410" s="63" t="s">
        <v>1190</v>
      </c>
      <c r="C410" s="64" t="s">
        <v>1191</v>
      </c>
      <c r="D410" s="65">
        <v>10000</v>
      </c>
      <c r="E410" s="66">
        <v>307.48700000000002</v>
      </c>
      <c r="F410" s="66">
        <v>0</v>
      </c>
      <c r="G410" s="66">
        <v>0</v>
      </c>
      <c r="H410" s="66">
        <v>307.48700000000002</v>
      </c>
      <c r="I410" s="66">
        <v>263.20400000000001</v>
      </c>
      <c r="J410" s="66">
        <v>0.36499999999999999</v>
      </c>
      <c r="K410" s="66">
        <v>6.3E-2</v>
      </c>
      <c r="L410" s="66">
        <v>2.1</v>
      </c>
      <c r="M410" s="66">
        <v>265.73200000000003</v>
      </c>
      <c r="N410" s="66">
        <v>41.754999999999995</v>
      </c>
      <c r="O410" s="66">
        <v>2.6407947487437244</v>
      </c>
      <c r="P410" s="66">
        <v>39.114205251256273</v>
      </c>
      <c r="Q410" s="66">
        <v>43.917999999999999</v>
      </c>
      <c r="R410" s="67">
        <v>124.3</v>
      </c>
      <c r="S410" s="68">
        <v>4210</v>
      </c>
      <c r="T410" s="67">
        <v>142.5</v>
      </c>
      <c r="U410" s="69">
        <v>1296099</v>
      </c>
      <c r="V410" s="70">
        <v>5.19</v>
      </c>
      <c r="W410" s="63" t="s">
        <v>39</v>
      </c>
      <c r="X410" s="70">
        <v>458.51</v>
      </c>
      <c r="Y410" s="66">
        <v>67.822375537499994</v>
      </c>
      <c r="Z410" s="71">
        <v>44.136514845605696</v>
      </c>
      <c r="AA410" s="72">
        <v>13704.23</v>
      </c>
      <c r="AB410" s="72">
        <v>17934.25</v>
      </c>
      <c r="AC410" s="73" t="s">
        <v>35</v>
      </c>
      <c r="AD410" s="35">
        <f>N410/H410</f>
        <v>0.13579435878589988</v>
      </c>
      <c r="AE410" s="72">
        <v>32630.240000000002</v>
      </c>
      <c r="AF410" s="74">
        <v>27.172745908307032</v>
      </c>
      <c r="AG410" s="74">
        <v>1.718540167730924</v>
      </c>
      <c r="AH410" s="75">
        <v>25.454205740576107</v>
      </c>
      <c r="AI410" s="76">
        <v>7.5150786429546015</v>
      </c>
      <c r="AJ410" s="77">
        <v>3.2551607689038851</v>
      </c>
      <c r="AK410" s="77">
        <v>4.259917874050716</v>
      </c>
      <c r="AL410" s="78">
        <v>62</v>
      </c>
      <c r="AM410" s="78" t="s">
        <v>44</v>
      </c>
    </row>
    <row r="411" spans="1:39" s="79" customFormat="1" x14ac:dyDescent="0.25">
      <c r="A411" s="63" t="s">
        <v>1192</v>
      </c>
      <c r="B411" s="63" t="s">
        <v>1193</v>
      </c>
      <c r="C411" s="64" t="s">
        <v>1194</v>
      </c>
      <c r="D411" s="65">
        <v>3130</v>
      </c>
      <c r="E411" s="66">
        <v>0</v>
      </c>
      <c r="F411" s="66">
        <v>72.805999999999997</v>
      </c>
      <c r="G411" s="66">
        <v>0</v>
      </c>
      <c r="H411" s="66">
        <v>74.291836734693874</v>
      </c>
      <c r="I411" s="66">
        <v>72.156000000000006</v>
      </c>
      <c r="J411" s="66">
        <v>0</v>
      </c>
      <c r="K411" s="66">
        <v>0.55700000000000005</v>
      </c>
      <c r="L411" s="66">
        <v>0.18039000000000002</v>
      </c>
      <c r="M411" s="66">
        <v>72.893390000000011</v>
      </c>
      <c r="N411" s="66">
        <v>1.3984467346938629</v>
      </c>
      <c r="O411" s="66">
        <v>0.36078000000000005</v>
      </c>
      <c r="P411" s="66">
        <v>1.0376667346938628</v>
      </c>
      <c r="Q411" s="66">
        <v>2.1358367346938629</v>
      </c>
      <c r="R411" s="67">
        <v>14.2</v>
      </c>
      <c r="S411" s="68">
        <v>1172</v>
      </c>
      <c r="T411" s="67">
        <v>55</v>
      </c>
      <c r="U411" s="69"/>
      <c r="V411" s="70">
        <v>10.54</v>
      </c>
      <c r="W411" s="63" t="s">
        <v>39</v>
      </c>
      <c r="X411" s="70">
        <v>3163.74</v>
      </c>
      <c r="Y411" s="66">
        <v>5.07138665</v>
      </c>
      <c r="Z411" s="71">
        <v>11.855127986348123</v>
      </c>
      <c r="AA411" s="72">
        <v>3802.62</v>
      </c>
      <c r="AB411" s="72">
        <v>3282.91</v>
      </c>
      <c r="AC411" s="73" t="s">
        <v>35</v>
      </c>
      <c r="AD411" s="35">
        <f>N411/H411</f>
        <v>1.8823693102216654E-2</v>
      </c>
      <c r="AE411" s="72">
        <v>9418.44</v>
      </c>
      <c r="AF411" s="74">
        <v>3.269079280690689</v>
      </c>
      <c r="AG411" s="74">
        <v>0.84337743700032741</v>
      </c>
      <c r="AH411" s="75">
        <v>2.4257018436903617</v>
      </c>
      <c r="AI411" s="76">
        <v>6.0456731699832433</v>
      </c>
      <c r="AJ411" s="77">
        <v>3.2445573378839594</v>
      </c>
      <c r="AK411" s="77">
        <v>2.8011158320992844</v>
      </c>
      <c r="AL411" s="78">
        <v>48</v>
      </c>
      <c r="AM411" s="78" t="s">
        <v>40</v>
      </c>
    </row>
    <row r="412" spans="1:39" s="79" customFormat="1" x14ac:dyDescent="0.25">
      <c r="A412" s="63" t="s">
        <v>1195</v>
      </c>
      <c r="B412" s="63" t="s">
        <v>69</v>
      </c>
      <c r="C412" s="64" t="s">
        <v>1196</v>
      </c>
      <c r="D412" s="65">
        <v>715</v>
      </c>
      <c r="E412" s="66">
        <v>0</v>
      </c>
      <c r="F412" s="66">
        <v>13.377000000000001</v>
      </c>
      <c r="G412" s="66">
        <v>0</v>
      </c>
      <c r="H412" s="66">
        <v>13.377000000000001</v>
      </c>
      <c r="I412" s="66">
        <v>9.0129999999999999</v>
      </c>
      <c r="J412" s="66">
        <v>0</v>
      </c>
      <c r="K412" s="66">
        <v>0</v>
      </c>
      <c r="L412" s="66">
        <v>0.21199999999999999</v>
      </c>
      <c r="M412" s="66">
        <v>9.2249999999999996</v>
      </c>
      <c r="N412" s="66">
        <v>4.152000000000001</v>
      </c>
      <c r="O412" s="66">
        <v>0.2290037755102049</v>
      </c>
      <c r="P412" s="66">
        <v>3.922996224489796</v>
      </c>
      <c r="Q412" s="66">
        <v>4.3640000000000008</v>
      </c>
      <c r="R412" s="67">
        <v>25.899000000000001</v>
      </c>
      <c r="S412" s="68">
        <v>312</v>
      </c>
      <c r="T412" s="67">
        <v>117</v>
      </c>
      <c r="U412" s="69"/>
      <c r="V412" s="70">
        <v>23.79</v>
      </c>
      <c r="W412" s="63" t="s">
        <v>39</v>
      </c>
      <c r="X412" s="70">
        <v>2751.99</v>
      </c>
      <c r="Y412" s="66">
        <v>8.9454255315749993</v>
      </c>
      <c r="Z412" s="71">
        <v>78.551330624999991</v>
      </c>
      <c r="AA412" s="72">
        <v>5448</v>
      </c>
      <c r="AB412" s="72">
        <v>10796.05</v>
      </c>
      <c r="AC412" s="73" t="s">
        <v>35</v>
      </c>
      <c r="AD412" s="35">
        <f>N412/H412</f>
        <v>0.31038349405696353</v>
      </c>
      <c r="AE412" s="72">
        <v>16827.47</v>
      </c>
      <c r="AF412" s="74">
        <v>36.459430979978933</v>
      </c>
      <c r="AG412" s="74">
        <v>2.0109218081331655</v>
      </c>
      <c r="AH412" s="75">
        <v>34.448509171845764</v>
      </c>
      <c r="AI412" s="76">
        <v>52.064250638530282</v>
      </c>
      <c r="AJ412" s="77">
        <v>17.461537882653122</v>
      </c>
      <c r="AK412" s="77">
        <v>34.602712755877157</v>
      </c>
      <c r="AL412" s="78">
        <v>59</v>
      </c>
      <c r="AM412" s="78" t="s">
        <v>44</v>
      </c>
    </row>
    <row r="413" spans="1:39" s="79" customFormat="1" x14ac:dyDescent="0.25">
      <c r="A413" s="63" t="s">
        <v>1197</v>
      </c>
      <c r="B413" s="63" t="s">
        <v>1198</v>
      </c>
      <c r="C413" s="64" t="s">
        <v>1044</v>
      </c>
      <c r="D413" s="65">
        <v>1200</v>
      </c>
      <c r="E413" s="66">
        <v>63.591999999999999</v>
      </c>
      <c r="F413" s="66">
        <v>0</v>
      </c>
      <c r="G413" s="66">
        <v>0</v>
      </c>
      <c r="H413" s="66">
        <v>64.23434343434343</v>
      </c>
      <c r="I413" s="66">
        <v>47.908999999999999</v>
      </c>
      <c r="J413" s="66">
        <v>0</v>
      </c>
      <c r="K413" s="66">
        <v>0.81399999999999995</v>
      </c>
      <c r="L413" s="66">
        <v>0.1197725</v>
      </c>
      <c r="M413" s="66">
        <v>48.842772500000002</v>
      </c>
      <c r="N413" s="66">
        <v>15.391570934343427</v>
      </c>
      <c r="O413" s="66">
        <v>0.23954500000000001</v>
      </c>
      <c r="P413" s="66">
        <v>15.152025934343428</v>
      </c>
      <c r="Q413" s="66">
        <v>16.325343434343427</v>
      </c>
      <c r="R413" s="67">
        <v>22.1</v>
      </c>
      <c r="S413" s="68">
        <v>490</v>
      </c>
      <c r="T413" s="67">
        <v>75</v>
      </c>
      <c r="U413" s="69"/>
      <c r="V413" s="70">
        <v>22.41</v>
      </c>
      <c r="W413" s="63" t="s">
        <v>39</v>
      </c>
      <c r="X413" s="70">
        <v>468.24</v>
      </c>
      <c r="Y413" s="66">
        <v>5.2850448750000005</v>
      </c>
      <c r="Z413" s="71">
        <v>29.550153061224496</v>
      </c>
      <c r="AA413" s="72">
        <v>5368.2</v>
      </c>
      <c r="AB413" s="72">
        <v>7094.78</v>
      </c>
      <c r="AC413" s="73" t="s">
        <v>35</v>
      </c>
      <c r="AD413" s="35">
        <f>N413/H413</f>
        <v>0.23961591434457155</v>
      </c>
      <c r="AE413" s="72">
        <v>12900.22</v>
      </c>
      <c r="AF413" s="74">
        <v>86.058545900718073</v>
      </c>
      <c r="AG413" s="74">
        <v>1.3393625943528096</v>
      </c>
      <c r="AH413" s="75">
        <v>84.719183306365267</v>
      </c>
      <c r="AI413" s="76">
        <v>25.43466953774891</v>
      </c>
      <c r="AJ413" s="77">
        <v>10.955517244897958</v>
      </c>
      <c r="AK413" s="77">
        <v>14.479152292850952</v>
      </c>
      <c r="AL413" s="78">
        <v>48</v>
      </c>
      <c r="AM413" s="78" t="s">
        <v>40</v>
      </c>
    </row>
    <row r="414" spans="1:39" s="79" customFormat="1" x14ac:dyDescent="0.25">
      <c r="A414" s="63" t="s">
        <v>1199</v>
      </c>
      <c r="B414" s="63" t="s">
        <v>1200</v>
      </c>
      <c r="C414" s="64" t="s">
        <v>1201</v>
      </c>
      <c r="D414" s="65">
        <v>3513</v>
      </c>
      <c r="E414" s="66">
        <v>524.66700000000003</v>
      </c>
      <c r="F414" s="66"/>
      <c r="G414" s="66">
        <v>35.378</v>
      </c>
      <c r="H414" s="66">
        <v>489.28900000000004</v>
      </c>
      <c r="I414" s="66">
        <v>474.94900000000001</v>
      </c>
      <c r="J414" s="66">
        <v>0</v>
      </c>
      <c r="K414" s="66">
        <v>3.2080000000000002</v>
      </c>
      <c r="L414" s="66">
        <v>2.0099999999999998</v>
      </c>
      <c r="M414" s="66">
        <v>480.16700000000003</v>
      </c>
      <c r="N414" s="66">
        <v>9.1220000000000141</v>
      </c>
      <c r="O414" s="66">
        <v>0.83199999999999996</v>
      </c>
      <c r="P414" s="66">
        <v>8.2900000000000134</v>
      </c>
      <c r="Q414" s="66">
        <v>14.340000000000014</v>
      </c>
      <c r="R414" s="67">
        <v>25.3</v>
      </c>
      <c r="S414" s="68">
        <v>1600</v>
      </c>
      <c r="T414" s="67">
        <v>60</v>
      </c>
      <c r="U414" s="69">
        <v>1137513.74</v>
      </c>
      <c r="V414" s="70">
        <v>1.35</v>
      </c>
      <c r="W414" s="63" t="s">
        <v>106</v>
      </c>
      <c r="X414" s="70">
        <v>201.06</v>
      </c>
      <c r="Y414" s="66">
        <v>9.2489732454545468</v>
      </c>
      <c r="Z414" s="71">
        <v>15.837282954545456</v>
      </c>
      <c r="AA414" s="72">
        <v>1497.02</v>
      </c>
      <c r="AB414" s="72">
        <v>1666.79</v>
      </c>
      <c r="AC414" s="73" t="s">
        <v>35</v>
      </c>
      <c r="AD414" s="35">
        <f>N414/H414</f>
        <v>1.8643378453225012E-2</v>
      </c>
      <c r="AE414" s="72">
        <v>4212.9399999999996</v>
      </c>
      <c r="AF414" s="74">
        <v>15.619863013698653</v>
      </c>
      <c r="AG414" s="74">
        <v>1.4246575342465753</v>
      </c>
      <c r="AH414" s="75">
        <v>14.195205479452078</v>
      </c>
      <c r="AI414" s="76">
        <v>1.9773823182563501</v>
      </c>
      <c r="AJ414" s="77">
        <v>0.93564019325634862</v>
      </c>
      <c r="AK414" s="77">
        <v>1.0417421250000016</v>
      </c>
      <c r="AL414" s="78">
        <v>68</v>
      </c>
      <c r="AM414" s="78" t="s">
        <v>44</v>
      </c>
    </row>
    <row r="415" spans="1:39" s="79" customFormat="1" x14ac:dyDescent="0.25">
      <c r="A415" s="63" t="s">
        <v>1202</v>
      </c>
      <c r="B415" s="63" t="s">
        <v>1203</v>
      </c>
      <c r="C415" s="64" t="s">
        <v>1204</v>
      </c>
      <c r="D415" s="65">
        <v>365</v>
      </c>
      <c r="E415" s="66">
        <v>7.4580000000000002</v>
      </c>
      <c r="F415" s="66">
        <v>0</v>
      </c>
      <c r="G415" s="66">
        <v>0</v>
      </c>
      <c r="H415" s="66">
        <v>7.5333333333333332</v>
      </c>
      <c r="I415" s="66">
        <v>5.55</v>
      </c>
      <c r="J415" s="66">
        <v>0</v>
      </c>
      <c r="K415" s="66">
        <v>0</v>
      </c>
      <c r="L415" s="66">
        <v>1.3875E-2</v>
      </c>
      <c r="M415" s="66">
        <v>5.5638749999999995</v>
      </c>
      <c r="N415" s="66">
        <v>1.9694583333333338</v>
      </c>
      <c r="O415" s="66">
        <v>8.3810606060605697E-2</v>
      </c>
      <c r="P415" s="66">
        <v>1.8856477272727281</v>
      </c>
      <c r="Q415" s="66">
        <v>1.9833333333333338</v>
      </c>
      <c r="R415" s="67">
        <v>8.3000000000000007</v>
      </c>
      <c r="S415" s="68">
        <v>277</v>
      </c>
      <c r="T415" s="67">
        <v>47</v>
      </c>
      <c r="U415" s="69"/>
      <c r="V415" s="70">
        <v>17.21</v>
      </c>
      <c r="W415" s="63" t="s">
        <v>39</v>
      </c>
      <c r="X415" s="70">
        <v>1209.3699999999999</v>
      </c>
      <c r="Y415" s="66">
        <v>1.483101215</v>
      </c>
      <c r="Z415" s="71">
        <v>14.66892057761733</v>
      </c>
      <c r="AA415" s="72">
        <v>1442.38</v>
      </c>
      <c r="AB415" s="72">
        <v>2280.4499999999998</v>
      </c>
      <c r="AC415" s="73" t="s">
        <v>35</v>
      </c>
      <c r="AD415" s="35">
        <f>N415/H415</f>
        <v>0.26143252212389384</v>
      </c>
      <c r="AE415" s="72">
        <v>3739.61</v>
      </c>
      <c r="AF415" s="74">
        <v>19.479336663204926</v>
      </c>
      <c r="AG415" s="74">
        <v>0.82894620504036098</v>
      </c>
      <c r="AH415" s="75">
        <v>18.650390458164566</v>
      </c>
      <c r="AI415" s="76">
        <v>13.439806217454308</v>
      </c>
      <c r="AJ415" s="77">
        <v>5.2071499288917842</v>
      </c>
      <c r="AK415" s="77">
        <v>8.2326562885625236</v>
      </c>
      <c r="AL415" s="78">
        <v>49</v>
      </c>
      <c r="AM415" s="78" t="s">
        <v>40</v>
      </c>
    </row>
    <row r="416" spans="1:39" s="79" customFormat="1" x14ac:dyDescent="0.25">
      <c r="A416" s="63" t="s">
        <v>1205</v>
      </c>
      <c r="B416" s="63" t="s">
        <v>1190</v>
      </c>
      <c r="C416" s="64" t="s">
        <v>1206</v>
      </c>
      <c r="D416" s="65">
        <v>5000</v>
      </c>
      <c r="E416" s="66"/>
      <c r="F416" s="66">
        <v>135.488</v>
      </c>
      <c r="G416" s="66"/>
      <c r="H416" s="66">
        <v>135.488</v>
      </c>
      <c r="I416" s="66">
        <v>91.534999999999997</v>
      </c>
      <c r="J416" s="66"/>
      <c r="K416" s="66"/>
      <c r="L416" s="66">
        <v>0.2288375</v>
      </c>
      <c r="M416" s="66">
        <v>91.763837499999994</v>
      </c>
      <c r="N416" s="66">
        <v>43.724162500000006</v>
      </c>
      <c r="O416" s="66">
        <v>2.8047262820512824</v>
      </c>
      <c r="P416" s="66">
        <v>40.919436217948721</v>
      </c>
      <c r="Q416" s="66">
        <v>43.953000000000003</v>
      </c>
      <c r="R416" s="67">
        <v>31.9</v>
      </c>
      <c r="S416" s="68">
        <v>2090</v>
      </c>
      <c r="T416" s="67">
        <v>70.2</v>
      </c>
      <c r="U416" s="69">
        <v>836114</v>
      </c>
      <c r="V416" s="70">
        <v>8.36</v>
      </c>
      <c r="W416" s="63" t="s">
        <v>39</v>
      </c>
      <c r="X416" s="70">
        <v>2077.84</v>
      </c>
      <c r="Y416" s="66">
        <v>12.454802217000003</v>
      </c>
      <c r="Z416" s="71">
        <v>16.326672631578951</v>
      </c>
      <c r="AA416" s="72">
        <v>23447.51</v>
      </c>
      <c r="AB416" s="72">
        <v>85024.04</v>
      </c>
      <c r="AC416" s="73" t="s">
        <v>35</v>
      </c>
      <c r="AD416" s="35">
        <f>N416/H416</f>
        <v>0.3227161261513935</v>
      </c>
      <c r="AE416" s="72">
        <v>108947.04</v>
      </c>
      <c r="AF416" s="74">
        <v>57.316854558563286</v>
      </c>
      <c r="AG416" s="74">
        <v>3.6766419113210755</v>
      </c>
      <c r="AH416" s="75">
        <v>53.640212647242208</v>
      </c>
      <c r="AI416" s="76">
        <v>51.900264626340331</v>
      </c>
      <c r="AJ416" s="77">
        <v>11.218905128205128</v>
      </c>
      <c r="AK416" s="77">
        <v>40.681359498135208</v>
      </c>
      <c r="AL416" s="78">
        <v>56</v>
      </c>
      <c r="AM416" s="78" t="s">
        <v>44</v>
      </c>
    </row>
    <row r="417" spans="1:39" s="79" customFormat="1" x14ac:dyDescent="0.25">
      <c r="A417" s="63" t="s">
        <v>1207</v>
      </c>
      <c r="B417" s="63" t="s">
        <v>1208</v>
      </c>
      <c r="C417" s="64" t="s">
        <v>1209</v>
      </c>
      <c r="D417" s="65">
        <v>36000</v>
      </c>
      <c r="E417" s="66">
        <v>1726.146</v>
      </c>
      <c r="F417" s="66">
        <v>0</v>
      </c>
      <c r="G417" s="66">
        <v>42.753999999999998</v>
      </c>
      <c r="H417" s="66">
        <v>1703.7074783682158</v>
      </c>
      <c r="I417" s="66">
        <v>1615.0150000000001</v>
      </c>
      <c r="J417" s="66"/>
      <c r="K417" s="66">
        <v>1.9470000000000001</v>
      </c>
      <c r="L417" s="66">
        <v>4.0375375</v>
      </c>
      <c r="M417" s="66">
        <v>1620.9995375000001</v>
      </c>
      <c r="N417" s="66">
        <v>82.707940868215701</v>
      </c>
      <c r="O417" s="66">
        <v>12.940557447341945</v>
      </c>
      <c r="P417" s="66">
        <v>69.767383420873756</v>
      </c>
      <c r="Q417" s="66">
        <v>88.692478368215703</v>
      </c>
      <c r="R417" s="67">
        <v>251.37</v>
      </c>
      <c r="S417" s="68">
        <v>21746</v>
      </c>
      <c r="T417" s="67">
        <v>64.7</v>
      </c>
      <c r="U417" s="69"/>
      <c r="V417" s="70">
        <v>13.15</v>
      </c>
      <c r="W417" s="63" t="s">
        <v>39</v>
      </c>
      <c r="X417" s="70">
        <v>414.22</v>
      </c>
      <c r="Y417" s="66">
        <v>131.03031449964544</v>
      </c>
      <c r="Z417" s="71">
        <v>16.508192909626011</v>
      </c>
      <c r="AA417" s="72">
        <v>170093.72</v>
      </c>
      <c r="AB417" s="72">
        <v>28899.05</v>
      </c>
      <c r="AC417" s="73" t="s">
        <v>35</v>
      </c>
      <c r="AD417" s="35">
        <f>N417/H417</f>
        <v>4.854585773576111E-2</v>
      </c>
      <c r="AE417" s="72">
        <v>201471.68</v>
      </c>
      <c r="AF417" s="74">
        <v>10.420173745474299</v>
      </c>
      <c r="AG417" s="74">
        <v>1.6303495837171056</v>
      </c>
      <c r="AH417" s="75">
        <v>8.7898241617571937</v>
      </c>
      <c r="AI417" s="76">
        <v>9.1507754281967308</v>
      </c>
      <c r="AJ417" s="77">
        <v>7.8218392762334119</v>
      </c>
      <c r="AK417" s="77">
        <v>1.3289361519633187</v>
      </c>
      <c r="AL417" s="78">
        <v>62</v>
      </c>
      <c r="AM417" s="78" t="s">
        <v>44</v>
      </c>
    </row>
    <row r="418" spans="1:39" s="79" customFormat="1" x14ac:dyDescent="0.25">
      <c r="A418" s="63" t="s">
        <v>1210</v>
      </c>
      <c r="B418" s="63" t="s">
        <v>1208</v>
      </c>
      <c r="C418" s="64" t="s">
        <v>1211</v>
      </c>
      <c r="D418" s="65">
        <v>1800</v>
      </c>
      <c r="E418" s="66">
        <v>0</v>
      </c>
      <c r="F418" s="66">
        <v>39.835000000000001</v>
      </c>
      <c r="G418" s="66">
        <v>0</v>
      </c>
      <c r="H418" s="66">
        <v>40.647959183673471</v>
      </c>
      <c r="I418" s="66">
        <v>39.523000000000003</v>
      </c>
      <c r="J418" s="66">
        <v>0</v>
      </c>
      <c r="K418" s="66">
        <v>0</v>
      </c>
      <c r="L418" s="66">
        <v>9.8807500000000006E-2</v>
      </c>
      <c r="M418" s="66">
        <v>39.621807500000003</v>
      </c>
      <c r="N418" s="66">
        <v>1.0261516836734685</v>
      </c>
      <c r="O418" s="66">
        <v>1.0042068367346968</v>
      </c>
      <c r="P418" s="66">
        <v>2.1944846938771745E-2</v>
      </c>
      <c r="Q418" s="66">
        <v>1.1249591836734685</v>
      </c>
      <c r="R418" s="67">
        <v>13.1</v>
      </c>
      <c r="S418" s="68">
        <v>954</v>
      </c>
      <c r="T418" s="67">
        <v>57.7</v>
      </c>
      <c r="U418" s="69">
        <v>573391.99</v>
      </c>
      <c r="V418" s="70">
        <v>11.26</v>
      </c>
      <c r="W418" s="63" t="s">
        <v>39</v>
      </c>
      <c r="X418" s="70">
        <v>3848.98</v>
      </c>
      <c r="Y418" s="66">
        <v>5.5052142213522721</v>
      </c>
      <c r="Z418" s="71">
        <v>15.810040554126164</v>
      </c>
      <c r="AA418" s="72">
        <v>11307.37</v>
      </c>
      <c r="AB418" s="72">
        <v>84.47</v>
      </c>
      <c r="AC418" s="73" t="s">
        <v>35</v>
      </c>
      <c r="AD418" s="35">
        <f>N418/H418</f>
        <v>2.5244851261453472E-2</v>
      </c>
      <c r="AE418" s="72">
        <v>11772.14</v>
      </c>
      <c r="AF418" s="74">
        <v>2.9469334128068367</v>
      </c>
      <c r="AG418" s="74">
        <v>2.8839115382519078</v>
      </c>
      <c r="AH418" s="75">
        <v>6.3021874554928761E-2</v>
      </c>
      <c r="AI418" s="76">
        <v>11.941126057235932</v>
      </c>
      <c r="AJ418" s="77">
        <v>11.852588031061515</v>
      </c>
      <c r="AK418" s="77">
        <v>8.8538026174416848E-2</v>
      </c>
      <c r="AL418" s="78">
        <v>67</v>
      </c>
      <c r="AM418" s="78" t="s">
        <v>44</v>
      </c>
    </row>
    <row r="419" spans="1:39" s="79" customFormat="1" x14ac:dyDescent="0.25">
      <c r="A419" s="63" t="s">
        <v>1212</v>
      </c>
      <c r="B419" s="63" t="s">
        <v>98</v>
      </c>
      <c r="C419" s="64" t="s">
        <v>1213</v>
      </c>
      <c r="D419" s="65">
        <v>6670</v>
      </c>
      <c r="E419" s="66"/>
      <c r="F419" s="66">
        <v>168.423</v>
      </c>
      <c r="G419" s="66"/>
      <c r="H419" s="66">
        <v>168.84511278195487</v>
      </c>
      <c r="I419" s="66">
        <v>126.093</v>
      </c>
      <c r="J419" s="66"/>
      <c r="K419" s="66"/>
      <c r="L419" s="66">
        <v>0.31523250000000003</v>
      </c>
      <c r="M419" s="66">
        <v>126.4082325</v>
      </c>
      <c r="N419" s="66">
        <v>42.43688028195487</v>
      </c>
      <c r="O419" s="66">
        <v>7.2669386842105439</v>
      </c>
      <c r="P419" s="66">
        <v>35.169941597744327</v>
      </c>
      <c r="Q419" s="66">
        <v>42.752112781954871</v>
      </c>
      <c r="R419" s="67">
        <v>108</v>
      </c>
      <c r="S419" s="68">
        <v>2492</v>
      </c>
      <c r="T419" s="67">
        <v>65</v>
      </c>
      <c r="U419" s="69">
        <v>1160546</v>
      </c>
      <c r="V419" s="70">
        <v>15.8</v>
      </c>
      <c r="W419" s="63" t="s">
        <v>39</v>
      </c>
      <c r="X419" s="70">
        <v>2702.7</v>
      </c>
      <c r="Y419" s="66">
        <v>22.730447999999999</v>
      </c>
      <c r="Z419" s="71">
        <v>24.990048154093099</v>
      </c>
      <c r="AA419" s="72">
        <v>114817.63</v>
      </c>
      <c r="AB419" s="72">
        <v>95053.8</v>
      </c>
      <c r="AC419" s="73" t="s">
        <v>35</v>
      </c>
      <c r="AD419" s="35">
        <f>N419/H419</f>
        <v>0.25133614815820871</v>
      </c>
      <c r="AE419" s="72">
        <v>210723.41</v>
      </c>
      <c r="AF419" s="74">
        <v>46.655467668544674</v>
      </c>
      <c r="AG419" s="74">
        <v>7.989334290783157</v>
      </c>
      <c r="AH419" s="75">
        <v>38.666133377761518</v>
      </c>
      <c r="AI419" s="76">
        <v>84.218070773174233</v>
      </c>
      <c r="AJ419" s="77">
        <v>46.074490854946461</v>
      </c>
      <c r="AK419" s="77">
        <v>38.143579918227765</v>
      </c>
      <c r="AL419" s="78">
        <v>64</v>
      </c>
      <c r="AM419" s="78" t="s">
        <v>44</v>
      </c>
    </row>
    <row r="420" spans="1:39" s="79" customFormat="1" x14ac:dyDescent="0.25">
      <c r="A420" s="63" t="s">
        <v>1214</v>
      </c>
      <c r="B420" s="63" t="s">
        <v>1215</v>
      </c>
      <c r="C420" s="64" t="s">
        <v>1216</v>
      </c>
      <c r="D420" s="65">
        <v>2070</v>
      </c>
      <c r="E420" s="66">
        <v>106.48099999999999</v>
      </c>
      <c r="F420" s="66">
        <v>0</v>
      </c>
      <c r="G420" s="66">
        <v>0</v>
      </c>
      <c r="H420" s="66">
        <v>106.48099999999999</v>
      </c>
      <c r="I420" s="66">
        <v>81.13</v>
      </c>
      <c r="J420" s="66">
        <v>0</v>
      </c>
      <c r="K420" s="66">
        <v>2.282</v>
      </c>
      <c r="L420" s="66">
        <v>0.20282500000000001</v>
      </c>
      <c r="M420" s="66">
        <v>83.614824999999996</v>
      </c>
      <c r="N420" s="66">
        <v>22.866174999999998</v>
      </c>
      <c r="O420" s="66">
        <v>0.40565000000000001</v>
      </c>
      <c r="P420" s="66">
        <v>22.460524999999997</v>
      </c>
      <c r="Q420" s="66">
        <v>25.350999999999999</v>
      </c>
      <c r="R420" s="67">
        <v>21</v>
      </c>
      <c r="S420" s="68">
        <v>980</v>
      </c>
      <c r="T420" s="67">
        <v>62</v>
      </c>
      <c r="U420" s="69">
        <v>452382</v>
      </c>
      <c r="V420" s="70">
        <v>6.85</v>
      </c>
      <c r="W420" s="63" t="s">
        <v>39</v>
      </c>
      <c r="X420" s="70">
        <v>1063</v>
      </c>
      <c r="Y420" s="66">
        <v>5.8976043000000002</v>
      </c>
      <c r="Z420" s="71">
        <v>16.487571428571428</v>
      </c>
      <c r="AA420" s="72">
        <v>2778.7</v>
      </c>
      <c r="AB420" s="72">
        <v>23875.54</v>
      </c>
      <c r="AC420" s="73" t="s">
        <v>35</v>
      </c>
      <c r="AD420" s="35">
        <f>N420/H420</f>
        <v>0.21474417971281262</v>
      </c>
      <c r="AE420" s="72">
        <v>29295.61</v>
      </c>
      <c r="AF420" s="74">
        <v>63.925566116857695</v>
      </c>
      <c r="AG420" s="74">
        <v>1.1340508806262233</v>
      </c>
      <c r="AH420" s="75">
        <v>62.791515236231469</v>
      </c>
      <c r="AI420" s="76">
        <v>27.198204668367342</v>
      </c>
      <c r="AJ420" s="77">
        <v>2.8354107142857141</v>
      </c>
      <c r="AK420" s="77">
        <v>24.362793954081628</v>
      </c>
      <c r="AL420" s="78">
        <v>51</v>
      </c>
      <c r="AM420" s="78" t="s">
        <v>44</v>
      </c>
    </row>
    <row r="421" spans="1:39" s="79" customFormat="1" x14ac:dyDescent="0.25">
      <c r="A421" s="63" t="s">
        <v>1217</v>
      </c>
      <c r="B421" s="63" t="s">
        <v>1218</v>
      </c>
      <c r="C421" s="64" t="s">
        <v>1219</v>
      </c>
      <c r="D421" s="65">
        <v>0</v>
      </c>
      <c r="E421" s="66">
        <v>8.1509999999999998</v>
      </c>
      <c r="F421" s="66"/>
      <c r="G421" s="66"/>
      <c r="H421" s="66">
        <v>8.1509999999999998</v>
      </c>
      <c r="I421" s="66">
        <v>3.71</v>
      </c>
      <c r="J421" s="66"/>
      <c r="K421" s="66"/>
      <c r="L421" s="66">
        <v>3.8</v>
      </c>
      <c r="M421" s="66">
        <v>7.51</v>
      </c>
      <c r="N421" s="66">
        <v>0.64100000000000001</v>
      </c>
      <c r="O421" s="66">
        <v>1.8550000000000001E-2</v>
      </c>
      <c r="P421" s="66">
        <v>0.62245000000000006</v>
      </c>
      <c r="Q421" s="66">
        <v>4.4409999999999998</v>
      </c>
      <c r="R421" s="67">
        <v>15</v>
      </c>
      <c r="S421" s="68">
        <v>9</v>
      </c>
      <c r="T421" s="67">
        <v>70</v>
      </c>
      <c r="U421" s="69">
        <v>123983</v>
      </c>
      <c r="V421" s="70">
        <v>4.38</v>
      </c>
      <c r="W421" s="63" t="s">
        <v>39</v>
      </c>
      <c r="X421" s="70">
        <v>11341</v>
      </c>
      <c r="Y421" s="66">
        <v>2.146417755681818</v>
      </c>
      <c r="Z421" s="71">
        <v>653.39962121212113</v>
      </c>
      <c r="AA421" s="72">
        <v>81.25</v>
      </c>
      <c r="AB421" s="72">
        <v>7059.21</v>
      </c>
      <c r="AC421" s="73" t="s">
        <v>35</v>
      </c>
      <c r="AD421" s="35">
        <f>N421/H421</f>
        <v>7.8640657588026019E-2</v>
      </c>
      <c r="AE421" s="72">
        <v>50236.25</v>
      </c>
      <c r="AF421" s="74">
        <v>195.12937595129378</v>
      </c>
      <c r="AG421" s="74">
        <v>5.6468797564687971</v>
      </c>
      <c r="AH421" s="75">
        <v>189.48249619482499</v>
      </c>
      <c r="AI421" s="76">
        <v>793.38382777777781</v>
      </c>
      <c r="AJ421" s="77">
        <v>9.0276666666666667</v>
      </c>
      <c r="AK421" s="77">
        <v>784.35616111111119</v>
      </c>
      <c r="AL421" s="78">
        <v>58</v>
      </c>
      <c r="AM421" s="78" t="s">
        <v>44</v>
      </c>
    </row>
    <row r="422" spans="1:39" s="79" customFormat="1" x14ac:dyDescent="0.25">
      <c r="A422" s="63" t="s">
        <v>1220</v>
      </c>
      <c r="B422" s="63" t="s">
        <v>1221</v>
      </c>
      <c r="C422" s="64" t="s">
        <v>1222</v>
      </c>
      <c r="D422" s="65">
        <v>1784</v>
      </c>
      <c r="E422" s="66">
        <v>0</v>
      </c>
      <c r="F422" s="66">
        <v>65.475499999999997</v>
      </c>
      <c r="G422" s="66">
        <v>0</v>
      </c>
      <c r="H422" s="66">
        <v>65.247135027404084</v>
      </c>
      <c r="I422" s="66">
        <v>56.828000000000003</v>
      </c>
      <c r="J422" s="66">
        <v>0</v>
      </c>
      <c r="K422" s="66">
        <v>0.879</v>
      </c>
      <c r="L422" s="66">
        <v>0.98099999999999998</v>
      </c>
      <c r="M422" s="66">
        <v>58.688000000000002</v>
      </c>
      <c r="N422" s="66">
        <v>6.5591350274040821</v>
      </c>
      <c r="O422" s="66">
        <v>0.8670389898989932</v>
      </c>
      <c r="P422" s="66">
        <v>5.6920960375050891</v>
      </c>
      <c r="Q422" s="66">
        <v>8.4191350274040815</v>
      </c>
      <c r="R422" s="67">
        <v>20.5</v>
      </c>
      <c r="S422" s="68">
        <v>1013</v>
      </c>
      <c r="T422" s="67">
        <v>63</v>
      </c>
      <c r="U422" s="69">
        <v>828961.33</v>
      </c>
      <c r="V422" s="70">
        <v>11.5945</v>
      </c>
      <c r="W422" s="63" t="s">
        <v>39</v>
      </c>
      <c r="X422" s="70">
        <v>4620.3923999999997</v>
      </c>
      <c r="Y422" s="66">
        <v>6.0443507250000001</v>
      </c>
      <c r="Z422" s="71">
        <v>16.347349457058243</v>
      </c>
      <c r="AA422" s="72">
        <v>9990.9500000000007</v>
      </c>
      <c r="AB422" s="72">
        <v>26299.72</v>
      </c>
      <c r="AC422" s="73" t="s">
        <v>35</v>
      </c>
      <c r="AD422" s="35">
        <f>N422/H422</f>
        <v>0.10052755610877345</v>
      </c>
      <c r="AE422" s="72">
        <v>44884.6</v>
      </c>
      <c r="AF422" s="74">
        <v>17.739617918846996</v>
      </c>
      <c r="AG422" s="74">
        <v>2.3449647457003966</v>
      </c>
      <c r="AH422" s="75">
        <v>15.394653173146599</v>
      </c>
      <c r="AI422" s="76">
        <v>35.824946627323158</v>
      </c>
      <c r="AJ422" s="77">
        <v>9.8627382887960255</v>
      </c>
      <c r="AK422" s="77">
        <v>25.96220833852713</v>
      </c>
      <c r="AL422" s="78">
        <v>67</v>
      </c>
      <c r="AM422" s="78" t="s">
        <v>44</v>
      </c>
    </row>
    <row r="423" spans="1:39" s="79" customFormat="1" x14ac:dyDescent="0.25">
      <c r="A423" s="63" t="s">
        <v>1223</v>
      </c>
      <c r="B423" s="63" t="s">
        <v>1224</v>
      </c>
      <c r="C423" s="64" t="s">
        <v>1225</v>
      </c>
      <c r="D423" s="65">
        <v>1800</v>
      </c>
      <c r="E423" s="66">
        <v>66.965000000000003</v>
      </c>
      <c r="F423" s="66"/>
      <c r="G423" s="66"/>
      <c r="H423" s="66">
        <v>66.965000000000003</v>
      </c>
      <c r="I423" s="66">
        <v>44.323</v>
      </c>
      <c r="J423" s="66"/>
      <c r="K423" s="66">
        <v>0.05</v>
      </c>
      <c r="L423" s="66">
        <v>0.25</v>
      </c>
      <c r="M423" s="66">
        <v>44.622999999999998</v>
      </c>
      <c r="N423" s="66">
        <v>22.342000000000006</v>
      </c>
      <c r="O423" s="66">
        <v>1.1271864285714273</v>
      </c>
      <c r="P423" s="66">
        <v>21.214813571428579</v>
      </c>
      <c r="Q423" s="66">
        <v>22.642000000000007</v>
      </c>
      <c r="R423" s="67">
        <v>15.4</v>
      </c>
      <c r="S423" s="68">
        <v>791</v>
      </c>
      <c r="T423" s="67">
        <v>82</v>
      </c>
      <c r="U423" s="69">
        <v>320360</v>
      </c>
      <c r="V423" s="70">
        <v>6.58</v>
      </c>
      <c r="W423" s="63" t="s">
        <v>39</v>
      </c>
      <c r="X423" s="70">
        <v>221.15</v>
      </c>
      <c r="Y423" s="66">
        <v>6.0447825199999992</v>
      </c>
      <c r="Z423" s="71">
        <v>20.936849557522123</v>
      </c>
      <c r="AA423" s="72">
        <v>7410.4</v>
      </c>
      <c r="AB423" s="72">
        <v>4691.66</v>
      </c>
      <c r="AC423" s="73" t="s">
        <v>35</v>
      </c>
      <c r="AD423" s="35">
        <f>N423/H423</f>
        <v>0.33363697453893831</v>
      </c>
      <c r="AE423" s="72">
        <v>12168.4</v>
      </c>
      <c r="AF423" s="74">
        <v>77.384271686611385</v>
      </c>
      <c r="AG423" s="74">
        <v>3.904149173307335</v>
      </c>
      <c r="AH423" s="75">
        <v>73.480122513304053</v>
      </c>
      <c r="AI423" s="76">
        <v>15.299689126261002</v>
      </c>
      <c r="AJ423" s="77">
        <v>9.3683920070177269</v>
      </c>
      <c r="AK423" s="77">
        <v>5.9312971192432755</v>
      </c>
      <c r="AL423" s="78">
        <v>38</v>
      </c>
      <c r="AM423" s="78" t="s">
        <v>40</v>
      </c>
    </row>
    <row r="424" spans="1:39" s="79" customFormat="1" x14ac:dyDescent="0.25">
      <c r="A424" s="63" t="s">
        <v>1226</v>
      </c>
      <c r="B424" s="63" t="s">
        <v>702</v>
      </c>
      <c r="C424" s="64" t="s">
        <v>1227</v>
      </c>
      <c r="D424" s="65">
        <v>25000</v>
      </c>
      <c r="E424" s="66">
        <v>1174.713</v>
      </c>
      <c r="F424" s="66">
        <v>0</v>
      </c>
      <c r="G424" s="66">
        <v>147.714</v>
      </c>
      <c r="H424" s="66">
        <v>1026.999</v>
      </c>
      <c r="I424" s="66">
        <v>914.96900000000005</v>
      </c>
      <c r="J424" s="66">
        <v>0</v>
      </c>
      <c r="K424" s="66">
        <v>4.569</v>
      </c>
      <c r="L424" s="66">
        <v>8.2040000000000006</v>
      </c>
      <c r="M424" s="66">
        <v>927.74199999999996</v>
      </c>
      <c r="N424" s="66">
        <v>99.257000000000062</v>
      </c>
      <c r="O424" s="66">
        <v>23.34092663265303</v>
      </c>
      <c r="P424" s="66">
        <v>75.916073367347025</v>
      </c>
      <c r="Q424" s="66">
        <v>112.03000000000006</v>
      </c>
      <c r="R424" s="67">
        <v>202.4</v>
      </c>
      <c r="S424" s="68">
        <v>9455</v>
      </c>
      <c r="T424" s="67">
        <v>70</v>
      </c>
      <c r="U424" s="69">
        <v>3337844</v>
      </c>
      <c r="V424" s="70">
        <v>4.1900000000000004</v>
      </c>
      <c r="W424" s="63" t="s">
        <v>39</v>
      </c>
      <c r="X424" s="70">
        <v>163</v>
      </c>
      <c r="Y424" s="66">
        <v>64.213128700000013</v>
      </c>
      <c r="Z424" s="71">
        <v>18.6067033315706</v>
      </c>
      <c r="AA424" s="72">
        <v>97422.99</v>
      </c>
      <c r="AB424" s="72">
        <v>12374.32</v>
      </c>
      <c r="AC424" s="73" t="s">
        <v>35</v>
      </c>
      <c r="AD424" s="35">
        <f>N424/H424</f>
        <v>9.6647611146651616E-2</v>
      </c>
      <c r="AE424" s="72">
        <v>111879.3</v>
      </c>
      <c r="AF424" s="74">
        <v>28.761183109610791</v>
      </c>
      <c r="AG424" s="74">
        <v>6.7633785509306614</v>
      </c>
      <c r="AH424" s="75">
        <v>21.99780455868013</v>
      </c>
      <c r="AI424" s="76">
        <v>11.612618227986488</v>
      </c>
      <c r="AJ424" s="77">
        <v>10.303858845767815</v>
      </c>
      <c r="AK424" s="77">
        <v>1.3087593822186743</v>
      </c>
      <c r="AL424" s="78">
        <v>55</v>
      </c>
      <c r="AM424" s="78" t="s">
        <v>44</v>
      </c>
    </row>
    <row r="425" spans="1:39" s="79" customFormat="1" x14ac:dyDescent="0.25">
      <c r="A425" s="63" t="s">
        <v>1228</v>
      </c>
      <c r="B425" s="63" t="s">
        <v>1229</v>
      </c>
      <c r="C425" s="64" t="s">
        <v>1230</v>
      </c>
      <c r="D425" s="65">
        <v>2039</v>
      </c>
      <c r="E425" s="66">
        <v>98.05</v>
      </c>
      <c r="F425" s="66">
        <v>0</v>
      </c>
      <c r="G425" s="66">
        <v>0</v>
      </c>
      <c r="H425" s="66">
        <v>98.05</v>
      </c>
      <c r="I425" s="66">
        <v>68.388999999999996</v>
      </c>
      <c r="J425" s="66">
        <v>0.114</v>
      </c>
      <c r="K425" s="66">
        <v>1.518</v>
      </c>
      <c r="L425" s="66">
        <v>1.4670000000000001</v>
      </c>
      <c r="M425" s="66">
        <v>71.488</v>
      </c>
      <c r="N425" s="66">
        <v>26.561999999999998</v>
      </c>
      <c r="O425" s="66">
        <v>2.878002046632127</v>
      </c>
      <c r="P425" s="66">
        <v>23.683997953367872</v>
      </c>
      <c r="Q425" s="66">
        <v>29.546999999999997</v>
      </c>
      <c r="R425" s="67">
        <v>27.1</v>
      </c>
      <c r="S425" s="68">
        <v>835</v>
      </c>
      <c r="T425" s="67">
        <v>42.4</v>
      </c>
      <c r="U425" s="69">
        <v>608766.31999999995</v>
      </c>
      <c r="V425" s="70">
        <v>4.6100000000000003</v>
      </c>
      <c r="W425" s="63" t="s">
        <v>39</v>
      </c>
      <c r="X425" s="70">
        <v>413.23</v>
      </c>
      <c r="Y425" s="66">
        <v>5.0351659297499989</v>
      </c>
      <c r="Z425" s="71">
        <v>16.520928323353292</v>
      </c>
      <c r="AA425" s="72">
        <v>13036.53</v>
      </c>
      <c r="AB425" s="72">
        <v>9786.94</v>
      </c>
      <c r="AC425" s="73" t="s">
        <v>35</v>
      </c>
      <c r="AD425" s="35">
        <f>N425/H425</f>
        <v>0.27090260071392147</v>
      </c>
      <c r="AE425" s="72">
        <v>24056.959999999999</v>
      </c>
      <c r="AF425" s="74">
        <v>87.152817652366494</v>
      </c>
      <c r="AG425" s="74">
        <v>9.4430384599528399</v>
      </c>
      <c r="AH425" s="75">
        <v>77.709779192413649</v>
      </c>
      <c r="AI425" s="76">
        <v>27.33349265281344</v>
      </c>
      <c r="AJ425" s="77">
        <v>15.612608252489839</v>
      </c>
      <c r="AK425" s="77">
        <v>11.7208844003236</v>
      </c>
      <c r="AL425" s="78">
        <v>62</v>
      </c>
      <c r="AM425" s="78" t="s">
        <v>44</v>
      </c>
    </row>
    <row r="426" spans="1:39" s="79" customFormat="1" x14ac:dyDescent="0.25">
      <c r="A426" s="63" t="s">
        <v>1231</v>
      </c>
      <c r="B426" s="63" t="s">
        <v>1232</v>
      </c>
      <c r="C426" s="64" t="s">
        <v>1233</v>
      </c>
      <c r="D426" s="65">
        <v>805</v>
      </c>
      <c r="E426" s="66">
        <v>23.891999999999999</v>
      </c>
      <c r="F426" s="66">
        <v>0</v>
      </c>
      <c r="G426" s="66">
        <v>0</v>
      </c>
      <c r="H426" s="66">
        <v>23.891999999999999</v>
      </c>
      <c r="I426" s="66">
        <v>14.585594</v>
      </c>
      <c r="J426" s="66">
        <v>0</v>
      </c>
      <c r="K426" s="66">
        <v>0</v>
      </c>
      <c r="L426" s="66">
        <v>3.7999999999999999E-2</v>
      </c>
      <c r="M426" s="66">
        <v>14.623594000000001</v>
      </c>
      <c r="N426" s="66">
        <v>9.2684059999999988</v>
      </c>
      <c r="O426" s="66">
        <v>0.52402881536082524</v>
      </c>
      <c r="P426" s="66">
        <v>8.7443771846391734</v>
      </c>
      <c r="Q426" s="66">
        <v>9.3064059999999991</v>
      </c>
      <c r="R426" s="67">
        <v>4.9000000000000004</v>
      </c>
      <c r="S426" s="68">
        <v>294</v>
      </c>
      <c r="T426" s="67">
        <v>55</v>
      </c>
      <c r="U426" s="69">
        <v>112973.66</v>
      </c>
      <c r="V426" s="70">
        <v>7.41</v>
      </c>
      <c r="W426" s="63" t="s">
        <v>39</v>
      </c>
      <c r="X426" s="70">
        <v>463.47</v>
      </c>
      <c r="Y426" s="66">
        <v>1.4174756750000002</v>
      </c>
      <c r="Z426" s="71">
        <v>13.209166666666668</v>
      </c>
      <c r="AA426" s="72">
        <v>3883.05</v>
      </c>
      <c r="AB426" s="72">
        <v>4052.76</v>
      </c>
      <c r="AC426" s="73" t="s">
        <v>35</v>
      </c>
      <c r="AD426" s="35">
        <f>N426/H426</f>
        <v>0.38792926502595004</v>
      </c>
      <c r="AE426" s="72">
        <v>7953.42</v>
      </c>
      <c r="AF426" s="74">
        <v>86.370384866275259</v>
      </c>
      <c r="AG426" s="74">
        <v>4.8833176345245102</v>
      </c>
      <c r="AH426" s="75">
        <v>81.487067231750743</v>
      </c>
      <c r="AI426" s="76">
        <v>26.992551073430043</v>
      </c>
      <c r="AJ426" s="77">
        <v>13.207665040216718</v>
      </c>
      <c r="AK426" s="77">
        <v>13.784886033213327</v>
      </c>
      <c r="AL426" s="78">
        <v>53</v>
      </c>
      <c r="AM426" s="78" t="s">
        <v>44</v>
      </c>
    </row>
    <row r="427" spans="1:39" s="79" customFormat="1" x14ac:dyDescent="0.25">
      <c r="A427" s="63" t="s">
        <v>1234</v>
      </c>
      <c r="B427" s="63" t="s">
        <v>1235</v>
      </c>
      <c r="C427" s="64" t="s">
        <v>1236</v>
      </c>
      <c r="D427" s="65">
        <v>2262</v>
      </c>
      <c r="E427" s="66">
        <v>84.286000000000001</v>
      </c>
      <c r="F427" s="66">
        <v>0</v>
      </c>
      <c r="G427" s="66">
        <v>0</v>
      </c>
      <c r="H427" s="66">
        <v>84.286000000000001</v>
      </c>
      <c r="I427" s="66">
        <v>55.720999999999997</v>
      </c>
      <c r="J427" s="66">
        <v>0</v>
      </c>
      <c r="K427" s="66">
        <v>6.4420000000000002</v>
      </c>
      <c r="L427" s="66">
        <v>2.85</v>
      </c>
      <c r="M427" s="66">
        <v>65.012999999999991</v>
      </c>
      <c r="N427" s="66">
        <v>19.27300000000001</v>
      </c>
      <c r="O427" s="66">
        <v>1.5472376530612246</v>
      </c>
      <c r="P427" s="66">
        <v>17.725762346938787</v>
      </c>
      <c r="Q427" s="66">
        <v>28.565000000000012</v>
      </c>
      <c r="R427" s="67">
        <v>24.4</v>
      </c>
      <c r="S427" s="68">
        <v>881</v>
      </c>
      <c r="T427" s="67">
        <v>48.5</v>
      </c>
      <c r="U427" s="69">
        <v>915342</v>
      </c>
      <c r="V427" s="70">
        <v>12.86</v>
      </c>
      <c r="W427" s="63" t="s">
        <v>39</v>
      </c>
      <c r="X427" s="70">
        <v>440.14</v>
      </c>
      <c r="Y427" s="66">
        <v>4.6761861849999997</v>
      </c>
      <c r="Z427" s="71">
        <v>14.541962542565264</v>
      </c>
      <c r="AA427" s="72">
        <v>18264.64</v>
      </c>
      <c r="AB427" s="72">
        <v>7801.82</v>
      </c>
      <c r="AC427" s="73" t="s">
        <v>35</v>
      </c>
      <c r="AD427" s="35">
        <f>N427/H427</f>
        <v>0.2286619367391976</v>
      </c>
      <c r="AE427" s="72">
        <v>30156.240000000002</v>
      </c>
      <c r="AF427" s="74">
        <v>59.935005364389809</v>
      </c>
      <c r="AG427" s="74">
        <v>4.8115860030203059</v>
      </c>
      <c r="AH427" s="75">
        <v>55.1234193613695</v>
      </c>
      <c r="AI427" s="76">
        <v>29.587357397894309</v>
      </c>
      <c r="AJ427" s="77">
        <v>20.731719441729002</v>
      </c>
      <c r="AK427" s="77">
        <v>8.8556379561653085</v>
      </c>
      <c r="AL427" s="78">
        <v>51</v>
      </c>
      <c r="AM427" s="78" t="s">
        <v>44</v>
      </c>
    </row>
    <row r="428" spans="1:39" s="79" customFormat="1" x14ac:dyDescent="0.25">
      <c r="A428" s="63" t="s">
        <v>1237</v>
      </c>
      <c r="B428" s="63" t="s">
        <v>1238</v>
      </c>
      <c r="C428" s="64" t="s">
        <v>1239</v>
      </c>
      <c r="D428" s="65">
        <v>1518</v>
      </c>
      <c r="E428" s="66">
        <v>23.798999999999999</v>
      </c>
      <c r="F428" s="66">
        <v>0</v>
      </c>
      <c r="G428" s="66">
        <v>0</v>
      </c>
      <c r="H428" s="66">
        <v>24.535051546391752</v>
      </c>
      <c r="I428" s="66">
        <v>20.588999999999999</v>
      </c>
      <c r="J428" s="66">
        <v>0</v>
      </c>
      <c r="K428" s="66">
        <v>1.256</v>
      </c>
      <c r="L428" s="66">
        <v>5.1472499999999997E-2</v>
      </c>
      <c r="M428" s="66">
        <v>21.896472499999998</v>
      </c>
      <c r="N428" s="66">
        <v>2.6385790463917544</v>
      </c>
      <c r="O428" s="66">
        <v>0.10294499999999999</v>
      </c>
      <c r="P428" s="66">
        <v>2.5356340463917544</v>
      </c>
      <c r="Q428" s="66">
        <v>3.9460515463917547</v>
      </c>
      <c r="R428" s="67">
        <v>6.2</v>
      </c>
      <c r="S428" s="68">
        <v>431</v>
      </c>
      <c r="T428" s="67">
        <v>62</v>
      </c>
      <c r="U428" s="69">
        <v>235786.34</v>
      </c>
      <c r="V428" s="70">
        <v>10.029999999999999</v>
      </c>
      <c r="W428" s="63" t="s">
        <v>39</v>
      </c>
      <c r="X428" s="70">
        <v>366</v>
      </c>
      <c r="Y428" s="66">
        <v>2.2220849600000001</v>
      </c>
      <c r="Z428" s="71">
        <v>14.125067285382832</v>
      </c>
      <c r="AA428" s="72">
        <v>1032.54</v>
      </c>
      <c r="AB428" s="72">
        <v>928.04</v>
      </c>
      <c r="AC428" s="73" t="s">
        <v>35</v>
      </c>
      <c r="AD428" s="35">
        <f>N428/H428</f>
        <v>0.10754324446405319</v>
      </c>
      <c r="AE428" s="72">
        <v>2439.12</v>
      </c>
      <c r="AF428" s="74">
        <v>16.772583964604486</v>
      </c>
      <c r="AG428" s="74">
        <v>0.65438769348123194</v>
      </c>
      <c r="AH428" s="75">
        <v>16.118196271123253</v>
      </c>
      <c r="AI428" s="76">
        <v>4.5489104663094704</v>
      </c>
      <c r="AJ428" s="77">
        <v>2.3956806264501154</v>
      </c>
      <c r="AK428" s="77">
        <v>2.153229839859355</v>
      </c>
      <c r="AL428" s="78">
        <v>66</v>
      </c>
      <c r="AM428" s="78" t="s">
        <v>44</v>
      </c>
    </row>
    <row r="429" spans="1:39" s="79" customFormat="1" x14ac:dyDescent="0.25">
      <c r="A429" s="63" t="s">
        <v>1240</v>
      </c>
      <c r="B429" s="63" t="s">
        <v>1241</v>
      </c>
      <c r="C429" s="64" t="s">
        <v>1242</v>
      </c>
      <c r="D429" s="65">
        <v>1009</v>
      </c>
      <c r="E429" s="66">
        <v>23.914000000000001</v>
      </c>
      <c r="F429" s="66">
        <v>0</v>
      </c>
      <c r="G429" s="66">
        <v>0</v>
      </c>
      <c r="H429" s="66">
        <v>23.914000000000001</v>
      </c>
      <c r="I429" s="66">
        <v>21.167000000000002</v>
      </c>
      <c r="J429" s="66">
        <v>3.4000000000000002E-2</v>
      </c>
      <c r="K429" s="66">
        <v>6.3E-2</v>
      </c>
      <c r="L429" s="66">
        <v>5.3002500000000001E-2</v>
      </c>
      <c r="M429" s="66">
        <v>21.317002500000001</v>
      </c>
      <c r="N429" s="66">
        <v>2.5969975000000005</v>
      </c>
      <c r="O429" s="66">
        <v>0.53927030612245053</v>
      </c>
      <c r="P429" s="66">
        <v>2.0577271938775499</v>
      </c>
      <c r="Q429" s="66">
        <v>2.7130000000000005</v>
      </c>
      <c r="R429" s="67">
        <v>11.8</v>
      </c>
      <c r="S429" s="68">
        <v>513</v>
      </c>
      <c r="T429" s="67">
        <v>56.3</v>
      </c>
      <c r="U429" s="69">
        <v>458560.46</v>
      </c>
      <c r="V429" s="70">
        <v>18.25</v>
      </c>
      <c r="W429" s="63" t="s">
        <v>39</v>
      </c>
      <c r="X429" s="70">
        <v>539.21</v>
      </c>
      <c r="Y429" s="66">
        <v>4.0686040283721594</v>
      </c>
      <c r="Z429" s="71">
        <v>21.728772615408474</v>
      </c>
      <c r="AA429" s="72">
        <v>9818.91</v>
      </c>
      <c r="AB429" s="72">
        <v>1109.55</v>
      </c>
      <c r="AC429" s="73" t="s">
        <v>35</v>
      </c>
      <c r="AD429" s="35">
        <f>N429/H429</f>
        <v>0.10859736974157398</v>
      </c>
      <c r="AE429" s="72">
        <v>10991.01</v>
      </c>
      <c r="AF429" s="74">
        <v>13.869515874923231</v>
      </c>
      <c r="AG429" s="74">
        <v>2.8800251335012979</v>
      </c>
      <c r="AH429" s="75">
        <v>10.989490741421934</v>
      </c>
      <c r="AI429" s="76">
        <v>21.303039281152337</v>
      </c>
      <c r="AJ429" s="77">
        <v>19.140179475673364</v>
      </c>
      <c r="AK429" s="77">
        <v>2.1628598054789743</v>
      </c>
      <c r="AL429" s="78">
        <v>62</v>
      </c>
      <c r="AM429" s="78" t="s">
        <v>44</v>
      </c>
    </row>
    <row r="430" spans="1:39" s="79" customFormat="1" x14ac:dyDescent="0.25">
      <c r="A430" s="63" t="s">
        <v>1312</v>
      </c>
      <c r="B430" s="63" t="s">
        <v>1331</v>
      </c>
      <c r="C430" s="64" t="s">
        <v>1313</v>
      </c>
      <c r="D430" s="65">
        <v>1237</v>
      </c>
      <c r="E430" s="66">
        <v>56.064999999999998</v>
      </c>
      <c r="F430" s="66">
        <v>0</v>
      </c>
      <c r="G430" s="66">
        <v>0</v>
      </c>
      <c r="H430" s="66">
        <v>56.064999999999998</v>
      </c>
      <c r="I430" s="66">
        <v>43.674999999999997</v>
      </c>
      <c r="J430" s="66">
        <v>0</v>
      </c>
      <c r="K430" s="66">
        <v>0</v>
      </c>
      <c r="L430" s="66">
        <v>0.10918749999999999</v>
      </c>
      <c r="M430" s="66">
        <v>43.784187499999994</v>
      </c>
      <c r="N430" s="66">
        <v>12.280812500000003</v>
      </c>
      <c r="O430" s="66">
        <v>5.0711527777777743</v>
      </c>
      <c r="P430" s="66">
        <v>7.209659722222229</v>
      </c>
      <c r="Q430" s="66">
        <v>12.390000000000004</v>
      </c>
      <c r="R430" s="67">
        <v>10.6</v>
      </c>
      <c r="S430" s="68">
        <v>652</v>
      </c>
      <c r="T430" s="67">
        <v>53</v>
      </c>
      <c r="U430" s="69">
        <v>725478.3</v>
      </c>
      <c r="V430" s="70">
        <v>10.830399999999999</v>
      </c>
      <c r="W430" s="63" t="s">
        <v>39</v>
      </c>
      <c r="X430" s="70">
        <v>445.85079999999999</v>
      </c>
      <c r="Y430" s="66">
        <v>3.0012993699999995</v>
      </c>
      <c r="Z430" s="71">
        <v>12.61156134969325</v>
      </c>
      <c r="AA430" s="72">
        <v>54922.36</v>
      </c>
      <c r="AB430" s="72">
        <v>3214.43</v>
      </c>
      <c r="AC430" s="73" t="s">
        <v>35</v>
      </c>
      <c r="AD430" s="35">
        <f>N430/H430</f>
        <v>0.21904597342370469</v>
      </c>
      <c r="AE430" s="72">
        <v>58185.47</v>
      </c>
      <c r="AF430" s="74">
        <v>51.604389024287769</v>
      </c>
      <c r="AG430" s="74">
        <v>21.309155297830802</v>
      </c>
      <c r="AH430" s="75">
        <v>30.295233726456967</v>
      </c>
      <c r="AI430" s="76">
        <v>89.166860569225321</v>
      </c>
      <c r="AJ430" s="77">
        <v>84.236749026461169</v>
      </c>
      <c r="AK430" s="77">
        <v>4.9301115427641626</v>
      </c>
      <c r="AL430" s="78">
        <v>54</v>
      </c>
      <c r="AM430" s="78" t="s">
        <v>44</v>
      </c>
    </row>
    <row r="431" spans="1:39" s="79" customFormat="1" x14ac:dyDescent="0.25">
      <c r="A431" s="63" t="s">
        <v>1243</v>
      </c>
      <c r="B431" s="63" t="s">
        <v>1244</v>
      </c>
      <c r="C431" s="64" t="s">
        <v>1245</v>
      </c>
      <c r="D431" s="65">
        <v>3800</v>
      </c>
      <c r="E431" s="66">
        <v>0</v>
      </c>
      <c r="F431" s="66">
        <v>87.161000000000001</v>
      </c>
      <c r="G431" s="66">
        <v>0</v>
      </c>
      <c r="H431" s="66">
        <v>87.16971697169717</v>
      </c>
      <c r="I431" s="66">
        <v>74.545000000000002</v>
      </c>
      <c r="J431" s="66">
        <v>0</v>
      </c>
      <c r="K431" s="66">
        <v>0</v>
      </c>
      <c r="L431" s="66">
        <v>2.0499999999999998</v>
      </c>
      <c r="M431" s="66">
        <v>76.594999999999999</v>
      </c>
      <c r="N431" s="66">
        <v>10.574716971697171</v>
      </c>
      <c r="O431" s="66">
        <v>2.2841352564102637</v>
      </c>
      <c r="P431" s="66">
        <v>8.2905817152869083</v>
      </c>
      <c r="Q431" s="66">
        <v>12.624716971697172</v>
      </c>
      <c r="R431" s="67">
        <v>127.42400000000001</v>
      </c>
      <c r="S431" s="68">
        <v>1735</v>
      </c>
      <c r="T431" s="67">
        <v>105.6</v>
      </c>
      <c r="U431" s="69">
        <v>910949</v>
      </c>
      <c r="V431" s="70">
        <v>10.220000000000001</v>
      </c>
      <c r="W431" s="63" t="s">
        <v>39</v>
      </c>
      <c r="X431" s="70">
        <v>2919.28</v>
      </c>
      <c r="Y431" s="66">
        <v>36.601915848959997</v>
      </c>
      <c r="Z431" s="71">
        <v>57.797822192507198</v>
      </c>
      <c r="AA431" s="72">
        <v>23343.86</v>
      </c>
      <c r="AB431" s="72">
        <v>24202.53</v>
      </c>
      <c r="AC431" s="73" t="s">
        <v>35</v>
      </c>
      <c r="AD431" s="35">
        <f>N431/H431</f>
        <v>0.12131181950643065</v>
      </c>
      <c r="AE431" s="72">
        <v>53530.92</v>
      </c>
      <c r="AF431" s="74">
        <v>16.698459550269902</v>
      </c>
      <c r="AG431" s="74">
        <v>3.6068615631601815</v>
      </c>
      <c r="AH431" s="75">
        <v>13.09159798710972</v>
      </c>
      <c r="AI431" s="76">
        <v>27.404260351766954</v>
      </c>
      <c r="AJ431" s="77">
        <v>13.454675689056424</v>
      </c>
      <c r="AK431" s="77">
        <v>13.949584662710528</v>
      </c>
      <c r="AL431" s="78">
        <v>78</v>
      </c>
      <c r="AM431" s="78" t="s">
        <v>91</v>
      </c>
    </row>
    <row r="432" spans="1:39" s="79" customFormat="1" x14ac:dyDescent="0.25">
      <c r="A432" s="63" t="s">
        <v>1246</v>
      </c>
      <c r="B432" s="63" t="s">
        <v>300</v>
      </c>
      <c r="C432" s="64" t="s">
        <v>1247</v>
      </c>
      <c r="D432" s="65">
        <v>13000</v>
      </c>
      <c r="E432" s="66">
        <v>1114.759</v>
      </c>
      <c r="F432" s="66">
        <v>0</v>
      </c>
      <c r="G432" s="66">
        <v>269.12200000000001</v>
      </c>
      <c r="H432" s="66">
        <v>845.63699999999994</v>
      </c>
      <c r="I432" s="66">
        <v>699.09299999999996</v>
      </c>
      <c r="J432" s="66">
        <v>0</v>
      </c>
      <c r="K432" s="66">
        <v>7.1999999999999995E-2</v>
      </c>
      <c r="L432" s="66">
        <v>19.992000000000001</v>
      </c>
      <c r="M432" s="66">
        <v>719.15699999999993</v>
      </c>
      <c r="N432" s="66">
        <v>126.48000000000002</v>
      </c>
      <c r="O432" s="66">
        <v>21.422772692307753</v>
      </c>
      <c r="P432" s="66">
        <v>105.05722730769227</v>
      </c>
      <c r="Q432" s="66">
        <v>146.54400000000001</v>
      </c>
      <c r="R432" s="67">
        <v>134.80000000000001</v>
      </c>
      <c r="S432" s="68">
        <v>5897</v>
      </c>
      <c r="T432" s="67">
        <v>71</v>
      </c>
      <c r="U432" s="69">
        <v>9092664</v>
      </c>
      <c r="V432" s="70">
        <v>7.01</v>
      </c>
      <c r="W432" s="63" t="s">
        <v>39</v>
      </c>
      <c r="X432" s="70">
        <v>347.62</v>
      </c>
      <c r="Y432" s="66">
        <v>41.822093469999999</v>
      </c>
      <c r="Z432" s="71">
        <v>19.430401560115314</v>
      </c>
      <c r="AA432" s="72">
        <v>150161.34</v>
      </c>
      <c r="AB432" s="72">
        <v>36519.99</v>
      </c>
      <c r="AC432" s="73" t="s">
        <v>35</v>
      </c>
      <c r="AD432" s="35">
        <f>N432/H432</f>
        <v>0.1495677223205702</v>
      </c>
      <c r="AE432" s="72">
        <v>193655.98</v>
      </c>
      <c r="AF432" s="74">
        <v>58.762175334103034</v>
      </c>
      <c r="AG432" s="74">
        <v>9.9529469092980882</v>
      </c>
      <c r="AH432" s="75">
        <v>48.809228424804942</v>
      </c>
      <c r="AI432" s="76">
        <v>31.657000195237551</v>
      </c>
      <c r="AJ432" s="77">
        <v>25.464021840701346</v>
      </c>
      <c r="AK432" s="77">
        <v>6.1929783545362032</v>
      </c>
      <c r="AL432" s="78">
        <v>61</v>
      </c>
      <c r="AM432" s="78" t="s">
        <v>44</v>
      </c>
    </row>
    <row r="433" spans="1:39" s="79" customFormat="1" x14ac:dyDescent="0.25">
      <c r="A433" s="63" t="s">
        <v>1248</v>
      </c>
      <c r="B433" s="63" t="s">
        <v>1249</v>
      </c>
      <c r="C433" s="64" t="s">
        <v>1250</v>
      </c>
      <c r="D433" s="65">
        <v>2236</v>
      </c>
      <c r="E433" s="66">
        <v>57.685000000000002</v>
      </c>
      <c r="F433" s="66">
        <v>0</v>
      </c>
      <c r="G433" s="66">
        <v>0</v>
      </c>
      <c r="H433" s="66">
        <v>57.685000000000002</v>
      </c>
      <c r="I433" s="66">
        <v>50.22</v>
      </c>
      <c r="J433" s="66">
        <v>7.1999999999999995E-2</v>
      </c>
      <c r="K433" s="66">
        <v>2.8919999999999999</v>
      </c>
      <c r="L433" s="66">
        <v>0.67400000000000004</v>
      </c>
      <c r="M433" s="66">
        <v>53.858000000000004</v>
      </c>
      <c r="N433" s="66">
        <v>3.8269999999999982</v>
      </c>
      <c r="O433" s="66">
        <v>1.335378367346939</v>
      </c>
      <c r="P433" s="66">
        <v>2.4916216326530591</v>
      </c>
      <c r="Q433" s="66">
        <v>7.392999999999998</v>
      </c>
      <c r="R433" s="67">
        <v>16.5</v>
      </c>
      <c r="S433" s="68">
        <v>786</v>
      </c>
      <c r="T433" s="67">
        <v>48.8</v>
      </c>
      <c r="U433" s="69">
        <v>361542</v>
      </c>
      <c r="V433" s="70">
        <v>8.24</v>
      </c>
      <c r="W433" s="63" t="s">
        <v>39</v>
      </c>
      <c r="X433" s="70">
        <v>980.88</v>
      </c>
      <c r="Y433" s="66">
        <v>4.6843576390909094</v>
      </c>
      <c r="Z433" s="71">
        <v>16.328061762664817</v>
      </c>
      <c r="AA433" s="72">
        <v>10575.08</v>
      </c>
      <c r="AB433" s="72">
        <v>2443.98</v>
      </c>
      <c r="AC433" s="73" t="s">
        <v>35</v>
      </c>
      <c r="AD433" s="35">
        <f>N433/H433</f>
        <v>6.634307012221545E-2</v>
      </c>
      <c r="AE433" s="72">
        <v>16516.88</v>
      </c>
      <c r="AF433" s="74">
        <v>13.339607515075457</v>
      </c>
      <c r="AG433" s="74">
        <v>4.6546703173583568</v>
      </c>
      <c r="AH433" s="75">
        <v>8.684937197717101</v>
      </c>
      <c r="AI433" s="76">
        <v>16.56369382782367</v>
      </c>
      <c r="AJ433" s="77">
        <v>13.454302190372356</v>
      </c>
      <c r="AK433" s="77">
        <v>3.109391637451314</v>
      </c>
      <c r="AL433" s="78">
        <v>66</v>
      </c>
      <c r="AM433" s="78" t="s">
        <v>44</v>
      </c>
    </row>
    <row r="434" spans="1:39" s="79" customFormat="1" x14ac:dyDescent="0.25">
      <c r="A434" s="63" t="s">
        <v>1251</v>
      </c>
      <c r="B434" s="63" t="s">
        <v>1252</v>
      </c>
      <c r="C434" s="64" t="s">
        <v>1253</v>
      </c>
      <c r="D434" s="65">
        <v>1000</v>
      </c>
      <c r="E434" s="66">
        <v>28.21</v>
      </c>
      <c r="F434" s="66">
        <v>0</v>
      </c>
      <c r="G434" s="66">
        <v>0</v>
      </c>
      <c r="H434" s="66">
        <v>28.21</v>
      </c>
      <c r="I434" s="66">
        <v>16.125</v>
      </c>
      <c r="J434" s="66">
        <v>0</v>
      </c>
      <c r="K434" s="66">
        <v>0.436</v>
      </c>
      <c r="L434" s="66">
        <v>4.0312500000000001E-2</v>
      </c>
      <c r="M434" s="66">
        <v>16.601312499999999</v>
      </c>
      <c r="N434" s="66">
        <v>11.608687500000002</v>
      </c>
      <c r="O434" s="66">
        <v>8.0625000000000002E-2</v>
      </c>
      <c r="P434" s="66">
        <v>11.528062500000003</v>
      </c>
      <c r="Q434" s="66">
        <v>12.085000000000003</v>
      </c>
      <c r="R434" s="67">
        <v>5.56</v>
      </c>
      <c r="S434" s="68">
        <v>429</v>
      </c>
      <c r="T434" s="67">
        <v>62</v>
      </c>
      <c r="U434" s="69">
        <v>402969</v>
      </c>
      <c r="V434" s="70">
        <v>19.809999999999999</v>
      </c>
      <c r="W434" s="63" t="s">
        <v>39</v>
      </c>
      <c r="X434" s="70">
        <v>101.26</v>
      </c>
      <c r="Y434" s="66">
        <v>2.1369418479999998</v>
      </c>
      <c r="Z434" s="71">
        <v>13.647168298368298</v>
      </c>
      <c r="AA434" s="72">
        <v>1597.18</v>
      </c>
      <c r="AB434" s="72">
        <v>1167.33</v>
      </c>
      <c r="AC434" s="73" t="s">
        <v>35</v>
      </c>
      <c r="AD434" s="35">
        <f>N434/H434</f>
        <v>0.41150965969514364</v>
      </c>
      <c r="AE434" s="72">
        <v>2812.74</v>
      </c>
      <c r="AF434" s="74">
        <v>74.136651020212682</v>
      </c>
      <c r="AG434" s="74">
        <v>0.51489606284126832</v>
      </c>
      <c r="AH434" s="75">
        <v>73.621754957371408</v>
      </c>
      <c r="AI434" s="76">
        <v>6.4440859178321688</v>
      </c>
      <c r="AJ434" s="77">
        <v>3.7230332167832172</v>
      </c>
      <c r="AK434" s="77">
        <v>2.7210527010489516</v>
      </c>
      <c r="AL434" s="78">
        <v>58</v>
      </c>
      <c r="AM434" s="78" t="s">
        <v>44</v>
      </c>
    </row>
    <row r="435" spans="1:39" s="79" customFormat="1" x14ac:dyDescent="0.25">
      <c r="A435" s="63" t="s">
        <v>1255</v>
      </c>
      <c r="B435" s="63" t="s">
        <v>1256</v>
      </c>
      <c r="C435" s="64" t="s">
        <v>1257</v>
      </c>
      <c r="D435" s="65">
        <v>735</v>
      </c>
      <c r="E435" s="66">
        <v>22.994</v>
      </c>
      <c r="F435" s="66"/>
      <c r="G435" s="66"/>
      <c r="H435" s="66">
        <v>22.994</v>
      </c>
      <c r="I435" s="66">
        <v>12.352</v>
      </c>
      <c r="J435" s="66"/>
      <c r="K435" s="66">
        <v>6.25E-2</v>
      </c>
      <c r="L435" s="66">
        <v>3.0880000000000001E-2</v>
      </c>
      <c r="M435" s="66">
        <v>12.44538</v>
      </c>
      <c r="N435" s="66">
        <v>10.54862</v>
      </c>
      <c r="O435" s="66">
        <v>0.31511714285714243</v>
      </c>
      <c r="P435" s="66">
        <v>10.233502857142858</v>
      </c>
      <c r="Q435" s="66">
        <v>10.641999999999999</v>
      </c>
      <c r="R435" s="67">
        <v>13.2</v>
      </c>
      <c r="S435" s="68">
        <v>413</v>
      </c>
      <c r="T435" s="67">
        <v>67.3</v>
      </c>
      <c r="U435" s="69">
        <v>218670</v>
      </c>
      <c r="V435" s="70">
        <v>16.12</v>
      </c>
      <c r="W435" s="63" t="s">
        <v>39</v>
      </c>
      <c r="X435" s="70">
        <v>491.7</v>
      </c>
      <c r="Y435" s="66">
        <v>3.2759708490000001</v>
      </c>
      <c r="Z435" s="71">
        <v>21.731870702179176</v>
      </c>
      <c r="AA435" s="72">
        <v>5059.75</v>
      </c>
      <c r="AB435" s="72">
        <v>5031.8100000000004</v>
      </c>
      <c r="AC435" s="73" t="s">
        <v>35</v>
      </c>
      <c r="AD435" s="35">
        <f>N435/H435</f>
        <v>0.45875532747673303</v>
      </c>
      <c r="AE435" s="72">
        <v>10137.48</v>
      </c>
      <c r="AF435" s="74">
        <v>69.976582971242834</v>
      </c>
      <c r="AG435" s="74">
        <v>2.0903986391398881</v>
      </c>
      <c r="AH435" s="75">
        <v>67.886184332102943</v>
      </c>
      <c r="AI435" s="76">
        <v>24.434788478430594</v>
      </c>
      <c r="AJ435" s="77">
        <v>12.251221033255911</v>
      </c>
      <c r="AK435" s="77">
        <v>12.183567445174681</v>
      </c>
      <c r="AL435" s="78">
        <v>49</v>
      </c>
      <c r="AM435" s="78" t="s">
        <v>40</v>
      </c>
    </row>
    <row r="436" spans="1:39" s="79" customFormat="1" x14ac:dyDescent="0.25">
      <c r="A436" s="63" t="s">
        <v>1258</v>
      </c>
      <c r="B436" s="63" t="s">
        <v>1259</v>
      </c>
      <c r="C436" s="64" t="s">
        <v>1260</v>
      </c>
      <c r="D436" s="65">
        <v>2157</v>
      </c>
      <c r="E436" s="66">
        <v>132.607</v>
      </c>
      <c r="F436" s="66">
        <v>0</v>
      </c>
      <c r="G436" s="66">
        <v>0</v>
      </c>
      <c r="H436" s="66">
        <v>132.607</v>
      </c>
      <c r="I436" s="66">
        <v>123.43</v>
      </c>
      <c r="J436" s="66">
        <v>0</v>
      </c>
      <c r="K436" s="66">
        <v>0</v>
      </c>
      <c r="L436" s="66">
        <v>0.30857500000000004</v>
      </c>
      <c r="M436" s="66">
        <v>123.73857500000001</v>
      </c>
      <c r="N436" s="66">
        <v>8.8684249999999878</v>
      </c>
      <c r="O436" s="66">
        <v>7.1134657894736986</v>
      </c>
      <c r="P436" s="66">
        <v>1.7549592105262892</v>
      </c>
      <c r="Q436" s="66">
        <v>9.1769999999999872</v>
      </c>
      <c r="R436" s="67">
        <v>24</v>
      </c>
      <c r="S436" s="68">
        <v>1653</v>
      </c>
      <c r="T436" s="67">
        <v>50</v>
      </c>
      <c r="U436" s="69"/>
      <c r="V436" s="70">
        <v>12.67</v>
      </c>
      <c r="W436" s="63" t="s">
        <v>39</v>
      </c>
      <c r="X436" s="70">
        <v>754.11</v>
      </c>
      <c r="Y436" s="66">
        <v>6.8946674999999997</v>
      </c>
      <c r="Z436" s="71">
        <v>11.427404718693285</v>
      </c>
      <c r="AA436" s="72">
        <v>90127.61</v>
      </c>
      <c r="AB436" s="72">
        <v>1323.43</v>
      </c>
      <c r="AC436" s="73" t="s">
        <v>35</v>
      </c>
      <c r="AD436" s="35">
        <f>N436/H436</f>
        <v>6.6877502695936022E-2</v>
      </c>
      <c r="AE436" s="72">
        <v>91683.74</v>
      </c>
      <c r="AF436" s="74">
        <v>14.69876273110739</v>
      </c>
      <c r="AG436" s="74">
        <v>11.790046804852446</v>
      </c>
      <c r="AH436" s="75">
        <v>2.9087159262549442</v>
      </c>
      <c r="AI436" s="76">
        <v>55.324285446389439</v>
      </c>
      <c r="AJ436" s="77">
        <v>54.523660951380371</v>
      </c>
      <c r="AK436" s="77">
        <v>0.8006244950090623</v>
      </c>
      <c r="AL436" s="78">
        <v>33</v>
      </c>
      <c r="AM436" s="78" t="s">
        <v>40</v>
      </c>
    </row>
    <row r="437" spans="1:39" s="79" customFormat="1" x14ac:dyDescent="0.25">
      <c r="A437" s="63" t="s">
        <v>1261</v>
      </c>
      <c r="B437" s="63" t="s">
        <v>1262</v>
      </c>
      <c r="C437" s="64" t="s">
        <v>1263</v>
      </c>
      <c r="D437" s="65">
        <v>1598</v>
      </c>
      <c r="E437" s="66">
        <v>34.188000000000002</v>
      </c>
      <c r="F437" s="66">
        <v>1.847</v>
      </c>
      <c r="G437" s="66">
        <v>0</v>
      </c>
      <c r="H437" s="66">
        <v>36.035000000000004</v>
      </c>
      <c r="I437" s="66">
        <v>25.436</v>
      </c>
      <c r="J437" s="66">
        <v>0</v>
      </c>
      <c r="K437" s="66">
        <v>0.63700000000000001</v>
      </c>
      <c r="L437" s="66">
        <v>6.3590000000000008E-2</v>
      </c>
      <c r="M437" s="66">
        <v>26.136590000000002</v>
      </c>
      <c r="N437" s="66">
        <v>9.8984100000000019</v>
      </c>
      <c r="O437" s="66">
        <v>0.79571846153846071</v>
      </c>
      <c r="P437" s="66">
        <v>9.1026915384615421</v>
      </c>
      <c r="Q437" s="66">
        <v>10.599000000000002</v>
      </c>
      <c r="R437" s="67">
        <v>8.6</v>
      </c>
      <c r="S437" s="68">
        <v>647</v>
      </c>
      <c r="T437" s="67">
        <v>50.3</v>
      </c>
      <c r="U437" s="69">
        <v>994351</v>
      </c>
      <c r="V437" s="70">
        <v>17.86</v>
      </c>
      <c r="W437" s="63" t="s">
        <v>39</v>
      </c>
      <c r="X437" s="70">
        <v>2097.66</v>
      </c>
      <c r="Y437" s="66">
        <v>2.6359835719999998</v>
      </c>
      <c r="Z437" s="71">
        <v>11.162090880989179</v>
      </c>
      <c r="AA437" s="72">
        <v>13954.08</v>
      </c>
      <c r="AB437" s="72">
        <v>19094.349999999999</v>
      </c>
      <c r="AC437" s="73" t="s">
        <v>35</v>
      </c>
      <c r="AD437" s="35">
        <f>N437/H437</f>
        <v>0.2746887748022756</v>
      </c>
      <c r="AE437" s="72">
        <v>34518.03</v>
      </c>
      <c r="AF437" s="74">
        <v>41.914886409349798</v>
      </c>
      <c r="AG437" s="74">
        <v>3.3694753934426993</v>
      </c>
      <c r="AH437" s="75">
        <v>38.545411015907099</v>
      </c>
      <c r="AI437" s="76">
        <v>51.079493202956471</v>
      </c>
      <c r="AJ437" s="77">
        <v>21.567357294812364</v>
      </c>
      <c r="AK437" s="77">
        <v>29.512135908144106</v>
      </c>
      <c r="AL437" s="78">
        <v>53</v>
      </c>
      <c r="AM437" s="78" t="s">
        <v>44</v>
      </c>
    </row>
    <row r="438" spans="1:39" s="79" customFormat="1" x14ac:dyDescent="0.25">
      <c r="A438" s="63" t="s">
        <v>1264</v>
      </c>
      <c r="B438" s="63" t="s">
        <v>1121</v>
      </c>
      <c r="C438" s="64" t="s">
        <v>1265</v>
      </c>
      <c r="D438" s="65">
        <v>1800</v>
      </c>
      <c r="E438" s="66">
        <v>63.581000000000003</v>
      </c>
      <c r="F438" s="66">
        <v>0</v>
      </c>
      <c r="G438" s="66">
        <v>13.781000000000001</v>
      </c>
      <c r="H438" s="66">
        <v>49.800000000000004</v>
      </c>
      <c r="I438" s="66">
        <v>29.902000000000001</v>
      </c>
      <c r="J438" s="66">
        <v>0.16400000000000001</v>
      </c>
      <c r="K438" s="66">
        <v>0.107</v>
      </c>
      <c r="L438" s="66">
        <v>1.93</v>
      </c>
      <c r="M438" s="66">
        <v>32.103000000000002</v>
      </c>
      <c r="N438" s="66">
        <v>17.697000000000003</v>
      </c>
      <c r="O438" s="66">
        <v>1.0784434020618572</v>
      </c>
      <c r="P438" s="66">
        <v>16.618556597938145</v>
      </c>
      <c r="Q438" s="66">
        <v>19.734000000000002</v>
      </c>
      <c r="R438" s="67">
        <v>11.3</v>
      </c>
      <c r="S438" s="68">
        <v>685</v>
      </c>
      <c r="T438" s="67">
        <v>50.2</v>
      </c>
      <c r="U438" s="69">
        <v>709416.48</v>
      </c>
      <c r="V438" s="70">
        <v>11.2</v>
      </c>
      <c r="W438" s="63" t="s">
        <v>39</v>
      </c>
      <c r="X438" s="70">
        <v>945.36</v>
      </c>
      <c r="Y438" s="66">
        <v>3.8942525697954551</v>
      </c>
      <c r="Z438" s="71">
        <v>15.575452733908431</v>
      </c>
      <c r="AA438" s="72">
        <v>12044.63</v>
      </c>
      <c r="AB438" s="72">
        <v>15710.52</v>
      </c>
      <c r="AC438" s="73" t="s">
        <v>35</v>
      </c>
      <c r="AD438" s="35">
        <f>N438/H438</f>
        <v>0.35536144578313256</v>
      </c>
      <c r="AE438" s="72">
        <v>29680.85</v>
      </c>
      <c r="AF438" s="74">
        <v>70.78092190780923</v>
      </c>
      <c r="AG438" s="74">
        <v>4.3133422740200267</v>
      </c>
      <c r="AH438" s="75">
        <v>66.4675796337892</v>
      </c>
      <c r="AI438" s="76">
        <v>40.518466146533221</v>
      </c>
      <c r="AJ438" s="77">
        <v>17.5834024013846</v>
      </c>
      <c r="AK438" s="77">
        <v>22.935063745148621</v>
      </c>
      <c r="AL438" s="78">
        <v>58</v>
      </c>
      <c r="AM438" s="78" t="s">
        <v>44</v>
      </c>
    </row>
    <row r="439" spans="1:39" s="79" customFormat="1" x14ac:dyDescent="0.25">
      <c r="A439" s="63" t="s">
        <v>1266</v>
      </c>
      <c r="B439" s="63" t="s">
        <v>1267</v>
      </c>
      <c r="C439" s="64" t="s">
        <v>1268</v>
      </c>
      <c r="D439" s="65">
        <v>474</v>
      </c>
      <c r="E439" s="66">
        <v>23.998000000000001</v>
      </c>
      <c r="F439" s="66">
        <v>0</v>
      </c>
      <c r="G439" s="66">
        <v>0</v>
      </c>
      <c r="H439" s="66">
        <v>23.998000000000001</v>
      </c>
      <c r="I439" s="66">
        <v>6.5750000000000002</v>
      </c>
      <c r="J439" s="66">
        <v>0</v>
      </c>
      <c r="K439" s="66">
        <v>0</v>
      </c>
      <c r="L439" s="66">
        <v>0.08</v>
      </c>
      <c r="M439" s="66">
        <v>6.6550000000000002</v>
      </c>
      <c r="N439" s="66">
        <v>17.343</v>
      </c>
      <c r="O439" s="66">
        <v>0.16705867346938796</v>
      </c>
      <c r="P439" s="66">
        <v>17.175941326530612</v>
      </c>
      <c r="Q439" s="66">
        <v>17.422999999999998</v>
      </c>
      <c r="R439" s="67">
        <v>5.0999999999999996</v>
      </c>
      <c r="S439" s="68">
        <v>185</v>
      </c>
      <c r="T439" s="67">
        <v>41.3</v>
      </c>
      <c r="U439" s="69">
        <v>1309969</v>
      </c>
      <c r="V439" s="70">
        <v>19.989999999999998</v>
      </c>
      <c r="W439" s="63" t="s">
        <v>39</v>
      </c>
      <c r="X439" s="70">
        <v>594.36</v>
      </c>
      <c r="Y439" s="66">
        <v>0.83423790450000002</v>
      </c>
      <c r="Z439" s="71">
        <v>12.354504324324326</v>
      </c>
      <c r="AA439" s="72">
        <v>3339.5</v>
      </c>
      <c r="AB439" s="72">
        <v>10208.69</v>
      </c>
      <c r="AC439" s="73" t="s">
        <v>35</v>
      </c>
      <c r="AD439" s="35">
        <f>N439/H439</f>
        <v>0.7226852237686473</v>
      </c>
      <c r="AE439" s="72">
        <v>13595.74</v>
      </c>
      <c r="AF439" s="74">
        <v>256.83820807108481</v>
      </c>
      <c r="AG439" s="74">
        <v>2.4740270043596886</v>
      </c>
      <c r="AH439" s="75">
        <v>254.36418106672511</v>
      </c>
      <c r="AI439" s="76">
        <v>73.233488483728649</v>
      </c>
      <c r="AJ439" s="77">
        <v>18.051366933259811</v>
      </c>
      <c r="AK439" s="77">
        <v>55.182121550468835</v>
      </c>
      <c r="AL439" s="78">
        <v>53</v>
      </c>
      <c r="AM439" s="78" t="s">
        <v>44</v>
      </c>
    </row>
    <row r="440" spans="1:39" s="79" customFormat="1" x14ac:dyDescent="0.25">
      <c r="A440" s="63" t="s">
        <v>1269</v>
      </c>
      <c r="B440" s="63" t="s">
        <v>1270</v>
      </c>
      <c r="C440" s="64" t="s">
        <v>1271</v>
      </c>
      <c r="D440" s="65">
        <v>4700</v>
      </c>
      <c r="E440" s="66">
        <v>0</v>
      </c>
      <c r="F440" s="66">
        <v>136.84</v>
      </c>
      <c r="G440" s="66">
        <v>0</v>
      </c>
      <c r="H440" s="66">
        <v>136.84</v>
      </c>
      <c r="I440" s="66">
        <v>118.38</v>
      </c>
      <c r="J440" s="66">
        <v>0</v>
      </c>
      <c r="K440" s="66">
        <v>0</v>
      </c>
      <c r="L440" s="66">
        <v>0.29594999999999999</v>
      </c>
      <c r="M440" s="66">
        <v>118.67595</v>
      </c>
      <c r="N440" s="66">
        <v>18.164050000000003</v>
      </c>
      <c r="O440" s="66">
        <v>0.59189999999999998</v>
      </c>
      <c r="P440" s="66">
        <v>17.572150000000004</v>
      </c>
      <c r="Q440" s="66">
        <v>18.460000000000004</v>
      </c>
      <c r="R440" s="67">
        <v>55</v>
      </c>
      <c r="S440" s="68">
        <v>2292</v>
      </c>
      <c r="T440" s="67">
        <v>55</v>
      </c>
      <c r="U440" s="69"/>
      <c r="V440" s="70">
        <v>18.34</v>
      </c>
      <c r="W440" s="63" t="s">
        <v>39</v>
      </c>
      <c r="X440" s="70">
        <v>2797</v>
      </c>
      <c r="Y440" s="66">
        <v>12.87510125</v>
      </c>
      <c r="Z440" s="71">
        <v>15.390161431064573</v>
      </c>
      <c r="AA440" s="72">
        <v>10855.45</v>
      </c>
      <c r="AB440" s="72">
        <v>49149.3</v>
      </c>
      <c r="AC440" s="73" t="s">
        <v>35</v>
      </c>
      <c r="AD440" s="35">
        <f>N440/H440</f>
        <v>0.13273933060508625</v>
      </c>
      <c r="AE440" s="72">
        <v>60832.52</v>
      </c>
      <c r="AF440" s="74">
        <v>21.712268999976096</v>
      </c>
      <c r="AG440" s="74">
        <v>0.70752348848884739</v>
      </c>
      <c r="AH440" s="75">
        <v>21.004745511487251</v>
      </c>
      <c r="AI440" s="76">
        <v>26.180082700698083</v>
      </c>
      <c r="AJ440" s="77">
        <v>4.7362329842931929</v>
      </c>
      <c r="AK440" s="77">
        <v>21.443849716404891</v>
      </c>
      <c r="AL440" s="78">
        <v>46</v>
      </c>
      <c r="AM440" s="78" t="s">
        <v>40</v>
      </c>
    </row>
    <row r="441" spans="1:39" s="79" customFormat="1" x14ac:dyDescent="0.25">
      <c r="A441" s="63" t="s">
        <v>1272</v>
      </c>
      <c r="B441" s="63" t="s">
        <v>1273</v>
      </c>
      <c r="C441" s="64" t="s">
        <v>1274</v>
      </c>
      <c r="D441" s="65">
        <v>1647</v>
      </c>
      <c r="E441" s="66">
        <v>0</v>
      </c>
      <c r="F441" s="66">
        <v>464.12</v>
      </c>
      <c r="G441" s="66">
        <v>0</v>
      </c>
      <c r="H441" s="66">
        <v>464.12</v>
      </c>
      <c r="I441" s="66">
        <v>445.26</v>
      </c>
      <c r="J441" s="66">
        <v>0</v>
      </c>
      <c r="K441" s="66">
        <v>0</v>
      </c>
      <c r="L441" s="66">
        <v>2.48</v>
      </c>
      <c r="M441" s="66">
        <v>447.74</v>
      </c>
      <c r="N441" s="66">
        <v>16.379999999999995</v>
      </c>
      <c r="O441" s="66">
        <v>2.2263000000000002</v>
      </c>
      <c r="P441" s="66">
        <v>14.153699999999995</v>
      </c>
      <c r="Q441" s="66">
        <v>18.859999999999996</v>
      </c>
      <c r="R441" s="67">
        <v>112.2</v>
      </c>
      <c r="S441" s="68">
        <v>6367</v>
      </c>
      <c r="T441" s="67">
        <v>65</v>
      </c>
      <c r="U441" s="69">
        <v>3101800</v>
      </c>
      <c r="V441" s="70">
        <v>9.8000000000000007</v>
      </c>
      <c r="W441" s="63" t="s">
        <v>39</v>
      </c>
      <c r="X441" s="70">
        <v>2839.57</v>
      </c>
      <c r="Y441" s="66">
        <v>37.059683700000001</v>
      </c>
      <c r="Z441" s="71">
        <v>15.946816397047275</v>
      </c>
      <c r="AA441" s="72">
        <v>21817.74</v>
      </c>
      <c r="AB441" s="72">
        <v>40190.42</v>
      </c>
      <c r="AC441" s="73" t="s">
        <v>35</v>
      </c>
      <c r="AD441" s="35">
        <f>N441/H441</f>
        <v>3.5292596742221828E-2</v>
      </c>
      <c r="AE441" s="72">
        <v>69050.3</v>
      </c>
      <c r="AF441" s="74">
        <v>7.0483292490603269</v>
      </c>
      <c r="AG441" s="74">
        <v>0.95797896258748549</v>
      </c>
      <c r="AH441" s="75">
        <v>6.0903502864728418</v>
      </c>
      <c r="AI441" s="76">
        <v>9.7389919756557237</v>
      </c>
      <c r="AJ441" s="77">
        <v>3.4266907491754366</v>
      </c>
      <c r="AK441" s="77">
        <v>6.3123012264802876</v>
      </c>
      <c r="AL441" s="78">
        <v>57</v>
      </c>
      <c r="AM441" s="78" t="s">
        <v>44</v>
      </c>
    </row>
    <row r="442" spans="1:39" s="79" customFormat="1" x14ac:dyDescent="0.25">
      <c r="A442" s="63" t="s">
        <v>1275</v>
      </c>
      <c r="B442" s="63" t="s">
        <v>1336</v>
      </c>
      <c r="C442" s="64" t="s">
        <v>1276</v>
      </c>
      <c r="D442" s="65">
        <v>4900</v>
      </c>
      <c r="E442" s="66">
        <v>0</v>
      </c>
      <c r="F442" s="66">
        <v>336.58</v>
      </c>
      <c r="G442" s="66">
        <v>0</v>
      </c>
      <c r="H442" s="66">
        <v>336.58</v>
      </c>
      <c r="I442" s="66">
        <v>305.517</v>
      </c>
      <c r="J442" s="66">
        <v>0.84599999999999997</v>
      </c>
      <c r="K442" s="66">
        <v>0</v>
      </c>
      <c r="L442" s="66">
        <v>0.76590749999999996</v>
      </c>
      <c r="M442" s="66">
        <v>307.12890750000003</v>
      </c>
      <c r="N442" s="66">
        <v>29.451092499999959</v>
      </c>
      <c r="O442" s="66">
        <v>10.980794381443282</v>
      </c>
      <c r="P442" s="66">
        <v>18.470298118556677</v>
      </c>
      <c r="Q442" s="66">
        <v>30.21699999999996</v>
      </c>
      <c r="R442" s="67">
        <v>14.2</v>
      </c>
      <c r="S442" s="68">
        <v>1583</v>
      </c>
      <c r="T442" s="67">
        <v>45.5</v>
      </c>
      <c r="U442" s="69">
        <v>720200.61</v>
      </c>
      <c r="V442" s="70">
        <v>3.1</v>
      </c>
      <c r="W442" s="63" t="s">
        <v>39</v>
      </c>
      <c r="X442" s="70">
        <v>1096.1400000000001</v>
      </c>
      <c r="Y442" s="66">
        <v>5.7794215120170449</v>
      </c>
      <c r="Z442" s="71">
        <v>10.002546771808419</v>
      </c>
      <c r="AA442" s="72">
        <v>34040.46</v>
      </c>
      <c r="AB442" s="72">
        <v>20246.03</v>
      </c>
      <c r="AC442" s="73" t="s">
        <v>35</v>
      </c>
      <c r="AD442" s="35">
        <f>N442/H442</f>
        <v>8.7501017588686072E-2</v>
      </c>
      <c r="AE442" s="72">
        <v>55126.04</v>
      </c>
      <c r="AF442" s="74">
        <v>50.971525367993777</v>
      </c>
      <c r="AG442" s="74">
        <v>19.004654559910147</v>
      </c>
      <c r="AH442" s="75">
        <v>31.966870808083627</v>
      </c>
      <c r="AI442" s="76">
        <v>34.293427139702395</v>
      </c>
      <c r="AJ442" s="77">
        <v>21.503766634538323</v>
      </c>
      <c r="AK442" s="77">
        <v>12.789660505164067</v>
      </c>
      <c r="AL442" s="78">
        <v>68</v>
      </c>
      <c r="AM442" s="78" t="s">
        <v>44</v>
      </c>
    </row>
    <row r="443" spans="1:39" s="79" customFormat="1" x14ac:dyDescent="0.25">
      <c r="A443" s="63" t="s">
        <v>1277</v>
      </c>
      <c r="B443" s="63" t="s">
        <v>1278</v>
      </c>
      <c r="C443" s="64" t="s">
        <v>1279</v>
      </c>
      <c r="D443" s="65">
        <v>300</v>
      </c>
      <c r="E443" s="66">
        <v>0</v>
      </c>
      <c r="F443" s="66">
        <v>6.6223999999999998</v>
      </c>
      <c r="G443" s="66">
        <v>0</v>
      </c>
      <c r="H443" s="66">
        <v>6.6223999999999998</v>
      </c>
      <c r="I443" s="66">
        <v>5.83</v>
      </c>
      <c r="J443" s="66">
        <v>0</v>
      </c>
      <c r="K443" s="66">
        <v>0</v>
      </c>
      <c r="L443" s="66">
        <v>1.4575000000000001E-2</v>
      </c>
      <c r="M443" s="66">
        <v>5.8445749999999999</v>
      </c>
      <c r="N443" s="66">
        <v>0.77782499999999999</v>
      </c>
      <c r="O443" s="66">
        <v>2.9150000000000002E-2</v>
      </c>
      <c r="P443" s="66">
        <v>0.74867499999999998</v>
      </c>
      <c r="Q443" s="66">
        <v>0.79239999999999999</v>
      </c>
      <c r="R443" s="67">
        <v>10.25</v>
      </c>
      <c r="S443" s="68">
        <v>155</v>
      </c>
      <c r="T443" s="67">
        <v>54</v>
      </c>
      <c r="U443" s="69">
        <v>82000</v>
      </c>
      <c r="V443" s="70">
        <v>25.47</v>
      </c>
      <c r="W443" s="63" t="s">
        <v>39</v>
      </c>
      <c r="X443" s="70">
        <v>1</v>
      </c>
      <c r="Y443" s="66">
        <v>1.5512262750000003</v>
      </c>
      <c r="Z443" s="71">
        <v>27.418935483870971</v>
      </c>
      <c r="AA443" s="72">
        <v>742.45</v>
      </c>
      <c r="AB443" s="72">
        <v>0.75</v>
      </c>
      <c r="AC443" s="73" t="s">
        <v>35</v>
      </c>
      <c r="AD443" s="35">
        <f>N443/H443</f>
        <v>0.11745364218410244</v>
      </c>
      <c r="AE443" s="72">
        <v>743.21</v>
      </c>
      <c r="AF443" s="74">
        <v>13.748563853292088</v>
      </c>
      <c r="AG443" s="74">
        <v>0.51524524966858154</v>
      </c>
      <c r="AH443" s="75">
        <v>13.233318603623507</v>
      </c>
      <c r="AI443" s="76">
        <v>4.7948333870967748</v>
      </c>
      <c r="AJ443" s="77">
        <v>4.7900032258064522</v>
      </c>
      <c r="AK443" s="77">
        <v>4.8301612903225806E-3</v>
      </c>
      <c r="AL443" s="78">
        <v>29</v>
      </c>
      <c r="AM443" s="78" t="s">
        <v>40</v>
      </c>
    </row>
    <row r="444" spans="1:39" s="79" customFormat="1" x14ac:dyDescent="0.25">
      <c r="A444" s="63" t="s">
        <v>1280</v>
      </c>
      <c r="B444" s="63" t="s">
        <v>1281</v>
      </c>
      <c r="C444" s="64" t="s">
        <v>1282</v>
      </c>
      <c r="D444" s="65">
        <v>1850</v>
      </c>
      <c r="E444" s="66">
        <v>59.5</v>
      </c>
      <c r="F444" s="66">
        <v>0</v>
      </c>
      <c r="G444" s="66">
        <v>0</v>
      </c>
      <c r="H444" s="66">
        <v>62.631578947368425</v>
      </c>
      <c r="I444" s="66">
        <v>44.253999999999998</v>
      </c>
      <c r="J444" s="66">
        <v>0</v>
      </c>
      <c r="K444" s="66">
        <v>0</v>
      </c>
      <c r="L444" s="66">
        <v>0.110635</v>
      </c>
      <c r="M444" s="66">
        <v>44.364635</v>
      </c>
      <c r="N444" s="66">
        <v>18.266943947368425</v>
      </c>
      <c r="O444" s="66">
        <v>2.5504278947368446</v>
      </c>
      <c r="P444" s="66">
        <v>15.716516052631579</v>
      </c>
      <c r="Q444" s="66">
        <v>18.377578947368423</v>
      </c>
      <c r="R444" s="67">
        <v>18</v>
      </c>
      <c r="S444" s="68">
        <v>898</v>
      </c>
      <c r="T444" s="67">
        <v>68</v>
      </c>
      <c r="U444" s="69">
        <v>518145.92</v>
      </c>
      <c r="V444" s="70">
        <v>9.8000000000000007</v>
      </c>
      <c r="W444" s="63" t="s">
        <v>39</v>
      </c>
      <c r="X444" s="70">
        <v>8556.74</v>
      </c>
      <c r="Y444" s="66">
        <v>5.7602255999999992</v>
      </c>
      <c r="Z444" s="71">
        <v>17.573986636971046</v>
      </c>
      <c r="AA444" s="72">
        <v>24994.19</v>
      </c>
      <c r="AB444" s="72">
        <v>134482.14000000001</v>
      </c>
      <c r="AC444" s="73" t="s">
        <v>35</v>
      </c>
      <c r="AD444" s="35">
        <f>N444/H444</f>
        <v>0.29165708823529418</v>
      </c>
      <c r="AE444" s="72">
        <v>160423.01</v>
      </c>
      <c r="AF444" s="74">
        <v>55.730981930525751</v>
      </c>
      <c r="AG444" s="74">
        <v>7.7811510960028212</v>
      </c>
      <c r="AH444" s="75">
        <v>47.949830834522928</v>
      </c>
      <c r="AI444" s="76">
        <v>177.59057342607551</v>
      </c>
      <c r="AJ444" s="77">
        <v>27.833177470402095</v>
      </c>
      <c r="AK444" s="77">
        <v>149.75739595567342</v>
      </c>
      <c r="AL444" s="78">
        <v>34</v>
      </c>
      <c r="AM444" s="78" t="s">
        <v>40</v>
      </c>
    </row>
    <row r="445" spans="1:39" s="79" customFormat="1" x14ac:dyDescent="0.25">
      <c r="A445" s="63" t="s">
        <v>1283</v>
      </c>
      <c r="B445" s="63" t="s">
        <v>1284</v>
      </c>
      <c r="C445" s="64" t="s">
        <v>1285</v>
      </c>
      <c r="D445" s="65">
        <v>2300</v>
      </c>
      <c r="E445" s="66">
        <v>116.02</v>
      </c>
      <c r="F445" s="66">
        <v>0</v>
      </c>
      <c r="G445" s="66">
        <v>0</v>
      </c>
      <c r="H445" s="66">
        <v>116.02</v>
      </c>
      <c r="I445" s="66">
        <v>70.421999999999997</v>
      </c>
      <c r="J445" s="66">
        <v>0.13600000000000001</v>
      </c>
      <c r="K445" s="66">
        <v>4.7880000000000003</v>
      </c>
      <c r="L445" s="66">
        <v>0.6</v>
      </c>
      <c r="M445" s="66">
        <v>75.945999999999984</v>
      </c>
      <c r="N445" s="66">
        <v>40.074000000000012</v>
      </c>
      <c r="O445" s="66">
        <v>3.486540000000006</v>
      </c>
      <c r="P445" s="66">
        <v>36.587460000000007</v>
      </c>
      <c r="Q445" s="66">
        <v>45.46200000000001</v>
      </c>
      <c r="R445" s="67">
        <v>20.100000000000001</v>
      </c>
      <c r="S445" s="68">
        <v>1400</v>
      </c>
      <c r="T445" s="67">
        <v>60.4</v>
      </c>
      <c r="U445" s="69">
        <v>1478699.73</v>
      </c>
      <c r="V445" s="70">
        <v>14.74</v>
      </c>
      <c r="W445" s="63" t="s">
        <v>39</v>
      </c>
      <c r="X445" s="70">
        <v>467.18</v>
      </c>
      <c r="Y445" s="66">
        <v>7.0269640859999996</v>
      </c>
      <c r="Z445" s="71">
        <v>13.751397428571428</v>
      </c>
      <c r="AA445" s="72">
        <v>48544.17</v>
      </c>
      <c r="AB445" s="72">
        <v>17092.93</v>
      </c>
      <c r="AC445" s="73" t="s">
        <v>35</v>
      </c>
      <c r="AD445" s="35">
        <f>N445/H445</f>
        <v>0.34540596448888133</v>
      </c>
      <c r="AE445" s="72">
        <v>68154.27</v>
      </c>
      <c r="AF445" s="74">
        <v>78.422700587084179</v>
      </c>
      <c r="AG445" s="74">
        <v>6.8229745596868998</v>
      </c>
      <c r="AH445" s="75">
        <v>71.599726027397281</v>
      </c>
      <c r="AI445" s="76">
        <v>46.883643980571485</v>
      </c>
      <c r="AJ445" s="77">
        <v>34.674408578571487</v>
      </c>
      <c r="AK445" s="77">
        <v>12.209235402000003</v>
      </c>
      <c r="AL445" s="78">
        <v>52</v>
      </c>
      <c r="AM445" s="78" t="s">
        <v>44</v>
      </c>
    </row>
    <row r="446" spans="1:39" s="79" customFormat="1" x14ac:dyDescent="0.25">
      <c r="A446" s="63" t="s">
        <v>1286</v>
      </c>
      <c r="B446" s="63" t="s">
        <v>1287</v>
      </c>
      <c r="C446" s="64" t="s">
        <v>1288</v>
      </c>
      <c r="D446" s="65">
        <v>708</v>
      </c>
      <c r="E446" s="66">
        <v>12.872</v>
      </c>
      <c r="F446" s="66"/>
      <c r="G446" s="66"/>
      <c r="H446" s="66">
        <v>12.872</v>
      </c>
      <c r="I446" s="66">
        <v>12.218</v>
      </c>
      <c r="J446" s="66"/>
      <c r="K446" s="66"/>
      <c r="L446" s="66">
        <v>6.5000000000000002E-2</v>
      </c>
      <c r="M446" s="66">
        <v>12.282999999999999</v>
      </c>
      <c r="N446" s="66">
        <v>0.58900000000000041</v>
      </c>
      <c r="O446" s="66">
        <v>0.31043693877550982</v>
      </c>
      <c r="P446" s="66">
        <v>0.27856306122449059</v>
      </c>
      <c r="Q446" s="66">
        <v>0.65400000000000036</v>
      </c>
      <c r="R446" s="67">
        <v>6.6</v>
      </c>
      <c r="S446" s="68">
        <v>336</v>
      </c>
      <c r="T446" s="67">
        <v>66.5</v>
      </c>
      <c r="U446" s="69"/>
      <c r="V446" s="70">
        <v>26.45</v>
      </c>
      <c r="W446" s="63" t="s">
        <v>39</v>
      </c>
      <c r="X446" s="70">
        <v>781.66</v>
      </c>
      <c r="Y446" s="66">
        <v>2.0900078849999999</v>
      </c>
      <c r="Z446" s="71">
        <v>17.041812499999999</v>
      </c>
      <c r="AA446" s="72">
        <v>8211.06</v>
      </c>
      <c r="AB446" s="72">
        <v>217.74</v>
      </c>
      <c r="AC446" s="73" t="s">
        <v>35</v>
      </c>
      <c r="AD446" s="35">
        <f>N446/H446</f>
        <v>4.575823492852707E-2</v>
      </c>
      <c r="AE446" s="72">
        <v>8479.61</v>
      </c>
      <c r="AF446" s="74">
        <v>4.802674494455319</v>
      </c>
      <c r="AG446" s="74">
        <v>2.5312861935380773</v>
      </c>
      <c r="AH446" s="75">
        <v>2.2713883009172422</v>
      </c>
      <c r="AI446" s="76">
        <v>25.085710217407652</v>
      </c>
      <c r="AJ446" s="77">
        <v>24.437669733964988</v>
      </c>
      <c r="AK446" s="77">
        <v>0.64804048344266463</v>
      </c>
      <c r="AL446" s="78">
        <v>63</v>
      </c>
      <c r="AM446" s="78" t="s">
        <v>44</v>
      </c>
    </row>
    <row r="447" spans="1:39" s="79" customFormat="1" x14ac:dyDescent="0.25">
      <c r="A447" s="63" t="s">
        <v>1308</v>
      </c>
      <c r="B447" s="63" t="s">
        <v>1337</v>
      </c>
      <c r="C447" s="64" t="s">
        <v>1309</v>
      </c>
      <c r="D447" s="65">
        <v>764</v>
      </c>
      <c r="E447" s="66">
        <v>0</v>
      </c>
      <c r="F447" s="66">
        <v>16.512</v>
      </c>
      <c r="G447" s="66">
        <v>0</v>
      </c>
      <c r="H447" s="66">
        <v>16.512</v>
      </c>
      <c r="I447" s="66">
        <v>13.685</v>
      </c>
      <c r="J447" s="66">
        <v>0</v>
      </c>
      <c r="K447" s="66">
        <v>0</v>
      </c>
      <c r="L447" s="66">
        <v>1.1830000000000001</v>
      </c>
      <c r="M447" s="66">
        <v>14.868</v>
      </c>
      <c r="N447" s="66">
        <v>1.6440000000000001</v>
      </c>
      <c r="O447" s="66">
        <v>0.63863333333333339</v>
      </c>
      <c r="P447" s="66">
        <v>1.0053666666666667</v>
      </c>
      <c r="Q447" s="66">
        <v>2.827</v>
      </c>
      <c r="R447" s="67">
        <v>12.9</v>
      </c>
      <c r="S447" s="68">
        <v>465</v>
      </c>
      <c r="T447" s="67">
        <v>51.6</v>
      </c>
      <c r="U447" s="69">
        <v>294167.52</v>
      </c>
      <c r="V447" s="70">
        <v>14.87</v>
      </c>
      <c r="W447" s="63" t="s">
        <v>39</v>
      </c>
      <c r="X447" s="70">
        <v>6591.02</v>
      </c>
      <c r="Y447" s="66">
        <v>2.6280775259999998</v>
      </c>
      <c r="Z447" s="71">
        <v>15.484327741935482</v>
      </c>
      <c r="AA447" s="72">
        <v>9496.48</v>
      </c>
      <c r="AB447" s="72">
        <v>6626.39</v>
      </c>
      <c r="AC447" s="73" t="s">
        <v>35</v>
      </c>
      <c r="AD447" s="35">
        <f>N447/H447</f>
        <v>9.9563953488372103E-2</v>
      </c>
      <c r="AE447" s="72">
        <v>23920.05</v>
      </c>
      <c r="AF447" s="74">
        <v>9.6862571807335414</v>
      </c>
      <c r="AG447" s="74">
        <v>3.7627534737565673</v>
      </c>
      <c r="AH447" s="75">
        <v>5.9235037069769731</v>
      </c>
      <c r="AI447" s="76">
        <v>34.672837578494629</v>
      </c>
      <c r="AJ447" s="77">
        <v>20.422532616487459</v>
      </c>
      <c r="AK447" s="77">
        <v>14.250304962007171</v>
      </c>
      <c r="AL447" s="78">
        <v>54</v>
      </c>
      <c r="AM447" s="78" t="s">
        <v>44</v>
      </c>
    </row>
    <row r="448" spans="1:39" s="79" customFormat="1" x14ac:dyDescent="0.25">
      <c r="A448" s="63" t="s">
        <v>1289</v>
      </c>
      <c r="B448" s="63" t="s">
        <v>1290</v>
      </c>
      <c r="C448" s="64" t="s">
        <v>1291</v>
      </c>
      <c r="D448" s="65">
        <v>1518</v>
      </c>
      <c r="E448" s="66">
        <v>27.75</v>
      </c>
      <c r="F448" s="66">
        <v>0</v>
      </c>
      <c r="G448" s="66">
        <v>0</v>
      </c>
      <c r="H448" s="66">
        <v>28.608247422680414</v>
      </c>
      <c r="I448" s="66">
        <v>26.607555999999999</v>
      </c>
      <c r="J448" s="66">
        <v>0</v>
      </c>
      <c r="K448" s="66">
        <v>0.75</v>
      </c>
      <c r="L448" s="66">
        <v>6.6518889999999997E-2</v>
      </c>
      <c r="M448" s="66">
        <v>27.42407489</v>
      </c>
      <c r="N448" s="66">
        <v>1.1841725326804138</v>
      </c>
      <c r="O448" s="66">
        <v>0.13303777999999999</v>
      </c>
      <c r="P448" s="66">
        <v>1.0511347526804138</v>
      </c>
      <c r="Q448" s="66">
        <v>2.000691422680414</v>
      </c>
      <c r="R448" s="67">
        <v>12.9</v>
      </c>
      <c r="S448" s="68">
        <v>473</v>
      </c>
      <c r="T448" s="67">
        <v>58</v>
      </c>
      <c r="U448" s="69">
        <v>243226</v>
      </c>
      <c r="V448" s="70">
        <v>8.92</v>
      </c>
      <c r="W448" s="63" t="s">
        <v>39</v>
      </c>
      <c r="X448" s="70">
        <v>641</v>
      </c>
      <c r="Y448" s="66">
        <v>2.9794446300000001</v>
      </c>
      <c r="Z448" s="71">
        <v>17.257636363636365</v>
      </c>
      <c r="AA448" s="72">
        <v>1186.7</v>
      </c>
      <c r="AB448" s="72">
        <v>673.78</v>
      </c>
      <c r="AC448" s="73" t="s">
        <v>35</v>
      </c>
      <c r="AD448" s="35">
        <f>N448/H448</f>
        <v>4.1392697538738789E-2</v>
      </c>
      <c r="AE448" s="72">
        <v>2383.86</v>
      </c>
      <c r="AF448" s="74">
        <v>6.859002766836074</v>
      </c>
      <c r="AG448" s="74">
        <v>0.77058576848446236</v>
      </c>
      <c r="AH448" s="75">
        <v>6.0884169983516117</v>
      </c>
      <c r="AI448" s="76">
        <v>3.9333496280510469</v>
      </c>
      <c r="AJ448" s="77">
        <v>2.5088731450317119</v>
      </c>
      <c r="AK448" s="77">
        <v>1.4244764830193346</v>
      </c>
      <c r="AL448" s="78">
        <v>69</v>
      </c>
      <c r="AM448" s="78" t="s">
        <v>44</v>
      </c>
    </row>
    <row r="449" spans="1:39" s="79" customFormat="1" x14ac:dyDescent="0.25">
      <c r="A449" s="63" t="s">
        <v>1292</v>
      </c>
      <c r="B449" s="63" t="s">
        <v>1293</v>
      </c>
      <c r="C449" s="64" t="s">
        <v>1294</v>
      </c>
      <c r="D449" s="65">
        <v>1800</v>
      </c>
      <c r="E449" s="66">
        <v>103.84399999999999</v>
      </c>
      <c r="F449" s="66">
        <v>0</v>
      </c>
      <c r="G449" s="66">
        <v>0</v>
      </c>
      <c r="H449" s="66">
        <v>103.84399999999999</v>
      </c>
      <c r="I449" s="66">
        <v>59.144993999999997</v>
      </c>
      <c r="J449" s="66">
        <v>0.432</v>
      </c>
      <c r="K449" s="66">
        <v>0.41099999999999998</v>
      </c>
      <c r="L449" s="66">
        <v>0.14894248500000001</v>
      </c>
      <c r="M449" s="66">
        <v>60.136936485</v>
      </c>
      <c r="N449" s="66">
        <v>43.707063514999994</v>
      </c>
      <c r="O449" s="66">
        <v>0.29788497000000003</v>
      </c>
      <c r="P449" s="66">
        <v>43.409178544999996</v>
      </c>
      <c r="Q449" s="66">
        <v>44.267005999999995</v>
      </c>
      <c r="R449" s="67">
        <v>13.6</v>
      </c>
      <c r="S449" s="68">
        <v>822</v>
      </c>
      <c r="T449" s="67">
        <v>52</v>
      </c>
      <c r="U449" s="69">
        <v>672335.16</v>
      </c>
      <c r="V449" s="70">
        <v>9.2200000000000006</v>
      </c>
      <c r="W449" s="63" t="s">
        <v>39</v>
      </c>
      <c r="X449" s="70">
        <v>348.89</v>
      </c>
      <c r="Y449" s="66">
        <v>5.1771914231818172</v>
      </c>
      <c r="Z449" s="71">
        <v>17.255579186020785</v>
      </c>
      <c r="AA449" s="72">
        <v>2746.5</v>
      </c>
      <c r="AB449" s="72">
        <v>15145.03</v>
      </c>
      <c r="AC449" s="73" t="s">
        <v>35</v>
      </c>
      <c r="AD449" s="35">
        <f>N449/H449</f>
        <v>0.42089156345094564</v>
      </c>
      <c r="AE449" s="72">
        <v>18086.89</v>
      </c>
      <c r="AF449" s="74">
        <v>145.67564415225141</v>
      </c>
      <c r="AG449" s="74">
        <v>0.99285061493850624</v>
      </c>
      <c r="AH449" s="75">
        <v>144.6827935373129</v>
      </c>
      <c r="AI449" s="76">
        <v>21.765848815042634</v>
      </c>
      <c r="AJ449" s="77">
        <v>3.3412401744525555</v>
      </c>
      <c r="AK449" s="77">
        <v>18.424608640590083</v>
      </c>
      <c r="AL449" s="78">
        <v>61</v>
      </c>
      <c r="AM449" s="78" t="s">
        <v>44</v>
      </c>
    </row>
    <row r="450" spans="1:39" s="79" customFormat="1" x14ac:dyDescent="0.25">
      <c r="A450" s="63" t="s">
        <v>1330</v>
      </c>
      <c r="B450" s="63" t="s">
        <v>971</v>
      </c>
      <c r="C450" s="64" t="s">
        <v>972</v>
      </c>
      <c r="D450" s="65">
        <v>0</v>
      </c>
      <c r="E450" s="66">
        <v>6.1289999999999996</v>
      </c>
      <c r="F450" s="66"/>
      <c r="G450" s="66"/>
      <c r="H450" s="66">
        <v>6.1289999999999996</v>
      </c>
      <c r="I450" s="66">
        <v>0.8125</v>
      </c>
      <c r="J450" s="66">
        <v>0</v>
      </c>
      <c r="K450" s="66"/>
      <c r="L450" s="66">
        <v>2.0312500000000001E-3</v>
      </c>
      <c r="M450" s="66">
        <v>0.81453125000000004</v>
      </c>
      <c r="N450" s="66">
        <v>5.3144687499999996</v>
      </c>
      <c r="O450" s="66">
        <v>4.6825657894736833E-2</v>
      </c>
      <c r="P450" s="66">
        <v>5.2676430921052626</v>
      </c>
      <c r="Q450" s="66">
        <v>5.3164999999999996</v>
      </c>
      <c r="R450" s="67">
        <v>1</v>
      </c>
      <c r="S450" s="68">
        <v>8</v>
      </c>
      <c r="T450" s="67">
        <v>55</v>
      </c>
      <c r="U450" s="69"/>
      <c r="V450" s="70">
        <v>7.94</v>
      </c>
      <c r="W450" s="63" t="s">
        <v>39</v>
      </c>
      <c r="X450" s="70">
        <v>2114.52</v>
      </c>
      <c r="Y450" s="66">
        <v>0.16691449999999999</v>
      </c>
      <c r="Z450" s="71">
        <v>57.162500000000001</v>
      </c>
      <c r="AA450" s="72">
        <v>371.8</v>
      </c>
      <c r="AB450" s="72">
        <v>11138.54</v>
      </c>
      <c r="AC450" s="73" t="s">
        <v>35</v>
      </c>
      <c r="AD450" s="35">
        <f>N450/H450</f>
        <v>0.86710209658998205</v>
      </c>
      <c r="AE450" s="72">
        <v>11514.63</v>
      </c>
      <c r="AF450" s="74">
        <v>1820.0235445205478</v>
      </c>
      <c r="AG450" s="74">
        <v>16.036184210526311</v>
      </c>
      <c r="AH450" s="75">
        <v>1803.9873603100216</v>
      </c>
      <c r="AI450" s="76">
        <v>1438.7915493503288</v>
      </c>
      <c r="AJ450" s="77">
        <v>46.474465460526311</v>
      </c>
      <c r="AK450" s="77">
        <v>1392.3170838898025</v>
      </c>
      <c r="AL450" s="78">
        <v>37</v>
      </c>
      <c r="AM450" s="78" t="s">
        <v>40</v>
      </c>
    </row>
    <row r="451" spans="1:39" s="79" customFormat="1" x14ac:dyDescent="0.25">
      <c r="A451" s="81" t="s">
        <v>1295</v>
      </c>
      <c r="B451" s="81" t="s">
        <v>971</v>
      </c>
      <c r="C451" s="82" t="s">
        <v>1296</v>
      </c>
      <c r="D451" s="83">
        <v>6200</v>
      </c>
      <c r="E451" s="84">
        <v>151.5282</v>
      </c>
      <c r="F451" s="84"/>
      <c r="G451" s="84"/>
      <c r="H451" s="84">
        <v>151.5282</v>
      </c>
      <c r="I451" s="84">
        <v>118.077</v>
      </c>
      <c r="J451" s="84">
        <v>0</v>
      </c>
      <c r="K451" s="84">
        <v>4</v>
      </c>
      <c r="L451" s="84">
        <v>0.29519250000000002</v>
      </c>
      <c r="M451" s="84">
        <v>122.3721925</v>
      </c>
      <c r="N451" s="84">
        <v>29.156007500000001</v>
      </c>
      <c r="O451" s="84">
        <v>7.0154902631578882</v>
      </c>
      <c r="P451" s="84">
        <v>22.140517236842115</v>
      </c>
      <c r="Q451" s="84">
        <v>33.4512</v>
      </c>
      <c r="R451" s="85">
        <v>37</v>
      </c>
      <c r="S451" s="86">
        <v>2091</v>
      </c>
      <c r="T451" s="85">
        <v>60</v>
      </c>
      <c r="U451" s="87"/>
      <c r="V451" s="88">
        <v>5.94</v>
      </c>
      <c r="W451" s="81" t="s">
        <v>39</v>
      </c>
      <c r="X451" s="88">
        <v>282.98</v>
      </c>
      <c r="Y451" s="84">
        <v>11.252657999999998</v>
      </c>
      <c r="Z451" s="89">
        <v>14.743758967001432</v>
      </c>
      <c r="AA451" s="90">
        <v>40481.06</v>
      </c>
      <c r="AB451" s="90">
        <v>6265.32</v>
      </c>
      <c r="AC451" s="91" t="s">
        <v>35</v>
      </c>
      <c r="AD451" s="36">
        <f>N451/H451</f>
        <v>0.19241307888564638</v>
      </c>
      <c r="AE451" s="90">
        <v>47961.84</v>
      </c>
      <c r="AF451" s="92">
        <v>38.201565089784665</v>
      </c>
      <c r="AG451" s="92">
        <v>9.192023562374807</v>
      </c>
      <c r="AH451" s="93">
        <v>29.009541527409855</v>
      </c>
      <c r="AI451" s="94">
        <v>22.355994333759984</v>
      </c>
      <c r="AJ451" s="95">
        <v>19.359665511339333</v>
      </c>
      <c r="AK451" s="95">
        <v>2.9963288224206512</v>
      </c>
      <c r="AL451" s="96">
        <v>38</v>
      </c>
      <c r="AM451" s="96" t="s">
        <v>40</v>
      </c>
    </row>
  </sheetData>
  <pageMargins left="0.7" right="0.7" top="0.75" bottom="0.75" header="0.3" footer="0.3"/>
  <pageSetup scale="54" orientation="landscape" r:id="rId1"/>
  <headerFooter>
    <oddHeader>&amp;LIndiana Finance Authority&amp;CAppendix B: Comphrehensive Water Loss Audit Dataset
Updated July 14, 2025&amp;R2024 Water Loss Report</oddHeader>
    <oddFooter>&amp;L* indicates was removed from statewide calculations&amp;CAppendix B 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Fall, Evan (IFA)</dc:creator>
  <cp:lastModifiedBy>Fall, Evan (IFA)</cp:lastModifiedBy>
  <cp:lastPrinted>2025-07-14T14:49:02Z</cp:lastPrinted>
  <dcterms:created xsi:type="dcterms:W3CDTF">2025-07-14T13:16:32Z</dcterms:created>
  <dcterms:modified xsi:type="dcterms:W3CDTF">2025-07-14T15:00:08Z</dcterms:modified>
</cp:coreProperties>
</file>